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erver4\D\"/>
    </mc:Choice>
  </mc:AlternateContent>
  <xr:revisionPtr revIDLastSave="0" documentId="13_ncr:1_{B921BCFE-7F07-4B71-B416-550D85CA22DE}" xr6:coauthVersionLast="47" xr6:coauthVersionMax="47" xr10:uidLastSave="{00000000-0000-0000-0000-000000000000}"/>
  <bookViews>
    <workbookView xWindow="-120" yWindow="-120" windowWidth="29040" windowHeight="15840" tabRatio="821" activeTab="5" xr2:uid="{00000000-000D-0000-FFFF-FFFF00000000}"/>
  </bookViews>
  <sheets>
    <sheet name="注意事項" sheetId="6" r:id="rId1"/>
    <sheet name="請求書集計表" sheetId="23" r:id="rId2"/>
    <sheet name="Ａ様式" sheetId="12" r:id="rId3"/>
    <sheet name="Ｂ様式" sheetId="3" r:id="rId4"/>
    <sheet name="Ｃ様式" sheetId="19" r:id="rId5"/>
    <sheet name="請求書集計表 記入例" sheetId="25" r:id="rId6"/>
    <sheet name="Ａ様式 記入例" sheetId="22" r:id="rId7"/>
    <sheet name="Ｂ様式 記入例" sheetId="24" r:id="rId8"/>
  </sheets>
  <definedNames>
    <definedName name="_xlnm.Print_Area" localSheetId="2">Ａ様式!$A$1:$Z$66</definedName>
    <definedName name="_xlnm.Print_Area" localSheetId="6">'Ａ様式 記入例'!$A$1:$Z$66</definedName>
    <definedName name="_xlnm.Print_Area" localSheetId="3">Ｂ様式!$A$1:$AF$68</definedName>
    <definedName name="_xlnm.Print_Area" localSheetId="7">'Ｂ様式 記入例'!$A$1:$AF$68</definedName>
    <definedName name="_xlnm.Print_Area" localSheetId="4">Ｃ様式!$A$1:$AF$48</definedName>
    <definedName name="_xlnm.Print_Area" localSheetId="0">注意事項!$A$1:$Z$28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25" l="1"/>
  <c r="K37" i="25"/>
  <c r="I36" i="25"/>
  <c r="U35" i="25"/>
  <c r="T35" i="25"/>
  <c r="U34" i="25"/>
  <c r="T34" i="25"/>
  <c r="U33" i="25"/>
  <c r="T33" i="25"/>
  <c r="U32" i="25"/>
  <c r="T32" i="25"/>
  <c r="U31" i="25"/>
  <c r="T31" i="25"/>
  <c r="U30" i="25"/>
  <c r="T30" i="25"/>
  <c r="U29" i="25"/>
  <c r="T29" i="25"/>
  <c r="U28" i="25"/>
  <c r="T28" i="25"/>
  <c r="U27" i="25"/>
  <c r="T27" i="25"/>
  <c r="U26" i="25"/>
  <c r="T26" i="25"/>
  <c r="U25" i="25"/>
  <c r="T25" i="25"/>
  <c r="U24" i="25"/>
  <c r="T24" i="25"/>
  <c r="U23" i="25"/>
  <c r="T23" i="25"/>
  <c r="U22" i="25"/>
  <c r="T22" i="25"/>
  <c r="U21" i="25"/>
  <c r="T21" i="25"/>
  <c r="U20" i="25"/>
  <c r="T20" i="25"/>
  <c r="U19" i="25"/>
  <c r="T19" i="25"/>
  <c r="X51" i="24"/>
  <c r="U51" i="24"/>
  <c r="U49" i="24"/>
  <c r="U48" i="24"/>
  <c r="H45" i="24"/>
  <c r="Z60" i="24"/>
  <c r="X60" i="24"/>
  <c r="U60" i="24"/>
  <c r="AC60" i="24" s="1"/>
  <c r="I60" i="24"/>
  <c r="B60" i="24"/>
  <c r="A60" i="24"/>
  <c r="AC59" i="24"/>
  <c r="Z59" i="24"/>
  <c r="X59" i="24"/>
  <c r="U59" i="24"/>
  <c r="I59" i="24"/>
  <c r="B59" i="24"/>
  <c r="A59" i="24"/>
  <c r="Z58" i="24"/>
  <c r="AC58" i="24" s="1"/>
  <c r="X58" i="24"/>
  <c r="U58" i="24"/>
  <c r="I58" i="24"/>
  <c r="B58" i="24"/>
  <c r="A58" i="24"/>
  <c r="Z57" i="24"/>
  <c r="X57" i="24"/>
  <c r="U57" i="24"/>
  <c r="AC57" i="24" s="1"/>
  <c r="I57" i="24"/>
  <c r="B57" i="24"/>
  <c r="A57" i="24"/>
  <c r="Z56" i="24"/>
  <c r="X56" i="24"/>
  <c r="U56" i="24"/>
  <c r="AC56" i="24" s="1"/>
  <c r="I56" i="24"/>
  <c r="B56" i="24"/>
  <c r="A56" i="24"/>
  <c r="Z55" i="24"/>
  <c r="X55" i="24"/>
  <c r="U55" i="24"/>
  <c r="I55" i="24"/>
  <c r="B55" i="24"/>
  <c r="A55" i="24"/>
  <c r="V47" i="24"/>
  <c r="E47" i="24"/>
  <c r="E45" i="24"/>
  <c r="AA43" i="24"/>
  <c r="Y41" i="24"/>
  <c r="AE38" i="24"/>
  <c r="AC38" i="24"/>
  <c r="AA38" i="24"/>
  <c r="AE36" i="24"/>
  <c r="AC26" i="24"/>
  <c r="AC25" i="24"/>
  <c r="AC24" i="24"/>
  <c r="AC23" i="24"/>
  <c r="AC22" i="24"/>
  <c r="AC21" i="24"/>
  <c r="T49" i="22"/>
  <c r="Q50" i="22"/>
  <c r="Q47" i="22"/>
  <c r="B55" i="12"/>
  <c r="B56" i="12"/>
  <c r="B57" i="12"/>
  <c r="B58" i="12"/>
  <c r="A55" i="12"/>
  <c r="A56" i="12"/>
  <c r="A57" i="12"/>
  <c r="A58" i="12"/>
  <c r="B54" i="12"/>
  <c r="A54" i="12"/>
  <c r="I55" i="3"/>
  <c r="X56" i="3"/>
  <c r="AA43" i="3"/>
  <c r="Y41" i="3"/>
  <c r="T19" i="23"/>
  <c r="T20" i="23"/>
  <c r="T21" i="23"/>
  <c r="T22" i="23"/>
  <c r="T23" i="23"/>
  <c r="T24" i="23"/>
  <c r="K38" i="23"/>
  <c r="K37" i="23"/>
  <c r="I36" i="23"/>
  <c r="U35" i="23"/>
  <c r="T35" i="23"/>
  <c r="U34" i="23"/>
  <c r="T34" i="23"/>
  <c r="U33" i="23"/>
  <c r="T33" i="23"/>
  <c r="U32" i="23"/>
  <c r="T32" i="23"/>
  <c r="U31" i="23"/>
  <c r="T31" i="23"/>
  <c r="U30" i="23"/>
  <c r="T30" i="23"/>
  <c r="U29" i="23"/>
  <c r="T29" i="23"/>
  <c r="U28" i="23"/>
  <c r="T28" i="23"/>
  <c r="U27" i="23"/>
  <c r="T27" i="23"/>
  <c r="U26" i="23"/>
  <c r="T26" i="23"/>
  <c r="U25" i="23"/>
  <c r="T25" i="23"/>
  <c r="U24" i="23"/>
  <c r="U23" i="23"/>
  <c r="U22" i="23"/>
  <c r="U21" i="23"/>
  <c r="U20" i="23"/>
  <c r="U19" i="23"/>
  <c r="AC55" i="24" l="1"/>
  <c r="AC27" i="24"/>
  <c r="G17" i="24" s="1"/>
  <c r="I38" i="25"/>
  <c r="I37" i="25"/>
  <c r="M38" i="25"/>
  <c r="M37" i="25"/>
  <c r="AC61" i="24"/>
  <c r="G51" i="24" s="1"/>
  <c r="I37" i="23"/>
  <c r="I38" i="23"/>
  <c r="M38" i="23"/>
  <c r="M37" i="23"/>
  <c r="I40" i="23" s="1"/>
  <c r="I39" i="25" l="1"/>
  <c r="I40" i="25"/>
  <c r="I39" i="23"/>
  <c r="I63" i="22" l="1"/>
  <c r="I62" i="22"/>
  <c r="I61" i="22"/>
  <c r="U58" i="22"/>
  <c r="R58" i="22"/>
  <c r="O58" i="22"/>
  <c r="L58" i="22"/>
  <c r="J58" i="22"/>
  <c r="E58" i="22"/>
  <c r="C58" i="22"/>
  <c r="U57" i="22"/>
  <c r="R57" i="22"/>
  <c r="O57" i="22"/>
  <c r="L57" i="22"/>
  <c r="J57" i="22"/>
  <c r="E57" i="22"/>
  <c r="C57" i="22"/>
  <c r="U56" i="22"/>
  <c r="R56" i="22"/>
  <c r="O56" i="22"/>
  <c r="L56" i="22"/>
  <c r="J56" i="22"/>
  <c r="E56" i="22"/>
  <c r="C56" i="22"/>
  <c r="U55" i="22"/>
  <c r="R55" i="22"/>
  <c r="O55" i="22"/>
  <c r="L55" i="22"/>
  <c r="J55" i="22"/>
  <c r="E55" i="22"/>
  <c r="C55" i="22"/>
  <c r="U54" i="22"/>
  <c r="U59" i="22" s="1"/>
  <c r="R54" i="22"/>
  <c r="O54" i="22"/>
  <c r="L54" i="22"/>
  <c r="J54" i="22"/>
  <c r="E54" i="22"/>
  <c r="C54" i="22"/>
  <c r="Q46" i="22"/>
  <c r="E46" i="22"/>
  <c r="H44" i="22"/>
  <c r="E44" i="22"/>
  <c r="V41" i="22"/>
  <c r="T39" i="22"/>
  <c r="Y37" i="22"/>
  <c r="W37" i="22"/>
  <c r="U37" i="22"/>
  <c r="X35" i="22"/>
  <c r="X26" i="22"/>
  <c r="U26" i="22"/>
  <c r="G17" i="22" s="1"/>
  <c r="G50" i="22" s="1"/>
  <c r="R26" i="22"/>
  <c r="O26" i="22"/>
  <c r="L26" i="22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U33" i="19"/>
  <c r="AC33" i="19" s="1"/>
  <c r="U34" i="19"/>
  <c r="U35" i="19"/>
  <c r="U36" i="19"/>
  <c r="U37" i="19"/>
  <c r="AC37" i="19" s="1"/>
  <c r="U38" i="19"/>
  <c r="U39" i="19"/>
  <c r="U40" i="19"/>
  <c r="U41" i="19"/>
  <c r="AC41" i="19" s="1"/>
  <c r="U42" i="19"/>
  <c r="U43" i="19"/>
  <c r="U44" i="19"/>
  <c r="U45" i="19"/>
  <c r="AC45" i="19" s="1"/>
  <c r="U46" i="19"/>
  <c r="U4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B40" i="19"/>
  <c r="B41" i="19"/>
  <c r="B42" i="19"/>
  <c r="B43" i="19"/>
  <c r="B44" i="19"/>
  <c r="B45" i="19"/>
  <c r="B46" i="19"/>
  <c r="B47" i="19"/>
  <c r="A40" i="19"/>
  <c r="A41" i="19"/>
  <c r="A42" i="19"/>
  <c r="A43" i="19"/>
  <c r="A44" i="19"/>
  <c r="A45" i="19"/>
  <c r="A46" i="19"/>
  <c r="A47" i="19"/>
  <c r="B39" i="19"/>
  <c r="A39" i="19"/>
  <c r="B38" i="19"/>
  <c r="A38" i="19"/>
  <c r="B37" i="19"/>
  <c r="A37" i="19"/>
  <c r="B36" i="19"/>
  <c r="A36" i="19"/>
  <c r="B35" i="19"/>
  <c r="A35" i="19"/>
  <c r="B34" i="19"/>
  <c r="A34" i="19"/>
  <c r="B33" i="19"/>
  <c r="A33" i="19"/>
  <c r="B32" i="19"/>
  <c r="A32" i="19"/>
  <c r="Z32" i="19"/>
  <c r="X32" i="19"/>
  <c r="U32" i="19"/>
  <c r="I32" i="19"/>
  <c r="AC23" i="19"/>
  <c r="AC22" i="19"/>
  <c r="AC21" i="19"/>
  <c r="AC20" i="19"/>
  <c r="AC19" i="19"/>
  <c r="AC18" i="19"/>
  <c r="AC17" i="19"/>
  <c r="AC16" i="19"/>
  <c r="AC15" i="19"/>
  <c r="AC14" i="19"/>
  <c r="AC13" i="19"/>
  <c r="AC12" i="19"/>
  <c r="AC11" i="19"/>
  <c r="AC10" i="19"/>
  <c r="AC9" i="19"/>
  <c r="AC8" i="19"/>
  <c r="U57" i="3"/>
  <c r="U58" i="3"/>
  <c r="U59" i="3"/>
  <c r="U60" i="3"/>
  <c r="Z56" i="3"/>
  <c r="Z57" i="3"/>
  <c r="Z58" i="3"/>
  <c r="Z59" i="3"/>
  <c r="Z60" i="3"/>
  <c r="Z55" i="3"/>
  <c r="X55" i="3"/>
  <c r="U56" i="3"/>
  <c r="U55" i="3"/>
  <c r="AC57" i="3"/>
  <c r="AC59" i="3"/>
  <c r="AC60" i="3"/>
  <c r="I56" i="3"/>
  <c r="I57" i="3"/>
  <c r="I58" i="3"/>
  <c r="I59" i="3"/>
  <c r="I60" i="3"/>
  <c r="X57" i="3"/>
  <c r="X58" i="3"/>
  <c r="X59" i="3"/>
  <c r="X60" i="3"/>
  <c r="AC21" i="3"/>
  <c r="AC22" i="3"/>
  <c r="AC23" i="3"/>
  <c r="AC24" i="3"/>
  <c r="AC25" i="3"/>
  <c r="AC26" i="3"/>
  <c r="V41" i="12"/>
  <c r="U26" i="12"/>
  <c r="G17" i="12" s="1"/>
  <c r="I63" i="12"/>
  <c r="I62" i="12"/>
  <c r="I61" i="12"/>
  <c r="T39" i="12"/>
  <c r="U54" i="12"/>
  <c r="AE36" i="3"/>
  <c r="C55" i="12"/>
  <c r="C56" i="12"/>
  <c r="C57" i="12"/>
  <c r="C58" i="12"/>
  <c r="C54" i="12"/>
  <c r="X26" i="12"/>
  <c r="R26" i="12"/>
  <c r="O26" i="12"/>
  <c r="L26" i="12"/>
  <c r="X35" i="12"/>
  <c r="Y51" i="3"/>
  <c r="V51" i="3"/>
  <c r="V49" i="3"/>
  <c r="V48" i="3"/>
  <c r="V47" i="3"/>
  <c r="B56" i="3"/>
  <c r="B57" i="3"/>
  <c r="B58" i="3"/>
  <c r="B59" i="3"/>
  <c r="B60" i="3"/>
  <c r="B55" i="3"/>
  <c r="A60" i="3"/>
  <c r="A59" i="3"/>
  <c r="A58" i="3"/>
  <c r="A57" i="3"/>
  <c r="A56" i="3"/>
  <c r="A55" i="3"/>
  <c r="E47" i="3"/>
  <c r="H45" i="3"/>
  <c r="E45" i="3"/>
  <c r="AE38" i="3"/>
  <c r="AC38" i="3"/>
  <c r="AA38" i="3"/>
  <c r="AC58" i="3" l="1"/>
  <c r="AC47" i="19"/>
  <c r="AC43" i="19"/>
  <c r="AC39" i="19"/>
  <c r="AC35" i="19"/>
  <c r="O59" i="22"/>
  <c r="AC46" i="19"/>
  <c r="AC42" i="19"/>
  <c r="AC38" i="19"/>
  <c r="AC34" i="19"/>
  <c r="R59" i="22"/>
  <c r="L59" i="22"/>
  <c r="AC44" i="19"/>
  <c r="AC40" i="19"/>
  <c r="AC36" i="19"/>
  <c r="AC24" i="19"/>
  <c r="AC32" i="19"/>
  <c r="AC56" i="3"/>
  <c r="AC55" i="3"/>
  <c r="AC61" i="3" s="1"/>
  <c r="G51" i="3" s="1"/>
  <c r="AC27" i="3"/>
  <c r="G17" i="3" s="1"/>
  <c r="AC48" i="19" l="1"/>
  <c r="G50" i="12" l="1"/>
  <c r="U37" i="12"/>
  <c r="W37" i="12"/>
  <c r="Y37" i="12"/>
  <c r="E44" i="12"/>
  <c r="H44" i="12"/>
  <c r="E46" i="12"/>
  <c r="Q46" i="12"/>
  <c r="Q48" i="12"/>
  <c r="T50" i="12"/>
  <c r="E54" i="12"/>
  <c r="J54" i="12"/>
  <c r="L54" i="12"/>
  <c r="O54" i="12"/>
  <c r="R54" i="12"/>
  <c r="E55" i="12"/>
  <c r="J55" i="12"/>
  <c r="L55" i="12"/>
  <c r="O55" i="12"/>
  <c r="R55" i="12"/>
  <c r="U55" i="12"/>
  <c r="E56" i="12"/>
  <c r="J56" i="12"/>
  <c r="L56" i="12"/>
  <c r="O56" i="12"/>
  <c r="R56" i="12"/>
  <c r="U56" i="12"/>
  <c r="E57" i="12"/>
  <c r="J57" i="12"/>
  <c r="L57" i="12"/>
  <c r="O57" i="12"/>
  <c r="R57" i="12"/>
  <c r="U57" i="12"/>
  <c r="E58" i="12"/>
  <c r="J58" i="12"/>
  <c r="L58" i="12"/>
  <c r="O58" i="12"/>
  <c r="R58" i="12"/>
  <c r="U58" i="12"/>
  <c r="U59" i="12" l="1"/>
  <c r="R59" i="12"/>
  <c r="L59" i="12"/>
  <c r="O5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U4" authorId="0" shapeId="0" xr:uid="{00000000-0006-0000-0300-000001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W4" authorId="0" shapeId="0" xr:uid="{00000000-0006-0000-03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Y4" authorId="0" shapeId="0" xr:uid="{00000000-0006-0000-0300-000003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T6" authorId="0" shapeId="0" xr:uid="{3C03CA7F-7259-4399-A584-6FEA717E8139}">
      <text>
        <r>
          <rPr>
            <b/>
            <sz val="8"/>
            <color indexed="81"/>
            <rFont val="ＭＳ Ｐゴシック"/>
            <family val="3"/>
            <charset val="128"/>
          </rPr>
          <t>御社のインボイス登録番号です</t>
        </r>
      </text>
    </comment>
    <comment ref="E11" authorId="0" shapeId="0" xr:uid="{00000000-0006-0000-0300-000005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H11" authorId="0" shapeId="0" xr:uid="{00000000-0006-0000-0300-000006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E13" authorId="0" shapeId="0" xr:uid="{00000000-0006-0000-0300-000007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E21" authorId="0" shapeId="0" xr:uid="{00000000-0006-0000-0300-000008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
注文書の左下に記載</t>
        </r>
      </text>
    </comment>
    <comment ref="J21" authorId="0" shapeId="0" xr:uid="{00000000-0006-0000-0300-000009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
注文書の右肩に記載
（下４桁の数字）</t>
        </r>
      </text>
    </comment>
    <comment ref="L21" authorId="0" shapeId="0" xr:uid="{00000000-0006-0000-0300-00000A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
注文書の工事価格</t>
        </r>
      </text>
    </comment>
    <comment ref="O21" authorId="0" shapeId="0" xr:uid="{00000000-0006-0000-0300-00000B000000}">
      <text>
        <r>
          <rPr>
            <b/>
            <sz val="8"/>
            <color indexed="81"/>
            <rFont val="ＭＳ Ｐゴシック"/>
            <family val="3"/>
            <charset val="128"/>
          </rPr>
          <t>担当者と必ず打合せ
記入をお願いします</t>
        </r>
      </text>
    </comment>
    <comment ref="R21" authorId="0" shapeId="0" xr:uid="{00000000-0006-0000-0300-00000C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U21" authorId="0" shapeId="0" xr:uid="{00000000-0006-0000-0300-00000D000000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kira-04</author>
  </authors>
  <commentList>
    <comment ref="AE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AA4" authorId="0" shapeId="0" xr:uid="{973B0D91-926B-4F26-BBFF-C8393B40EF48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Y7" authorId="0" shapeId="0" xr:uid="{CEB7CEDF-0A82-4EBD-9F55-1C6B872086D7}">
      <text>
        <r>
          <rPr>
            <b/>
            <sz val="8"/>
            <color indexed="81"/>
            <rFont val="ＭＳ Ｐゴシック"/>
            <family val="3"/>
            <charset val="128"/>
          </rPr>
          <t>御社のインボイス登録番号です</t>
        </r>
      </text>
    </comment>
    <comment ref="AA9" authorId="0" shapeId="0" xr:uid="{B03A336A-3BB7-4D75-A74F-76DD9080E6B0}">
      <text>
        <r>
          <rPr>
            <b/>
            <sz val="8"/>
            <color indexed="81"/>
            <rFont val="ＭＳ Ｐゴシック"/>
            <family val="3"/>
            <charset val="128"/>
          </rPr>
          <t>御社の番号です</t>
        </r>
      </text>
    </comment>
    <comment ref="E11" authorId="1" shapeId="0" xr:uid="{4A87008A-1B91-4BEE-8588-139546EABDE3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H11" authorId="1" shapeId="0" xr:uid="{AFE477BB-D633-4934-B525-05E33E15FF4E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E13" authorId="1" shapeId="0" xr:uid="{8450137A-55E9-4C19-AE6D-4885C09F2CD3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B21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I21" authorId="1" shapeId="0" xr:uid="{64195AEF-CB9D-4640-954C-3998228B4233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U21" authorId="1" shapeId="0" xr:uid="{69A7D77E-0575-49D4-81C0-7EA4E78BE7D2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X21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Z21" authorId="1" shapeId="0" xr:uid="{EF2A01A1-3495-49E2-847E-FFE382C2F482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kira-04</author>
    <author xml:space="preserve"> </author>
  </authors>
  <commentList>
    <comment ref="A8" authorId="0" shapeId="0" xr:uid="{C2C6A1EA-CD72-4265-96E5-87173B6E2D75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B8" authorId="0" shapeId="0" xr:uid="{EB50EDD2-3EAC-494D-9B56-F26BD24B160E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I8" authorId="0" shapeId="0" xr:uid="{7CB06E15-006D-40CB-848A-C6FD767A3CF7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U8" authorId="0" shapeId="0" xr:uid="{1B9AEB1A-1A3A-4D5D-9AF4-09DF6AE71C7C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X8" authorId="1" shapeId="0" xr:uid="{FFB6DBF3-B096-4562-8904-9897F3930B3B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Z8" authorId="0" shapeId="0" xr:uid="{52949098-B244-41E6-A5E8-9F1DB3383E29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U4" authorId="0" shapeId="0" xr:uid="{A1CC487C-D85C-4323-8EE9-C924E35CA60C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W4" authorId="0" shapeId="0" xr:uid="{1C793234-BE59-4222-832D-D7326912E835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Y4" authorId="0" shapeId="0" xr:uid="{3DFD3813-C89B-42BA-8DFE-8A9912BDD47F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T6" authorId="0" shapeId="0" xr:uid="{F60D1164-89EA-4738-931A-2EBFED6A4E90}">
      <text>
        <r>
          <rPr>
            <b/>
            <sz val="8"/>
            <color indexed="81"/>
            <rFont val="ＭＳ Ｐゴシック"/>
            <family val="3"/>
            <charset val="128"/>
          </rPr>
          <t>御社のインボイス登録番号です</t>
        </r>
      </text>
    </comment>
    <comment ref="V8" authorId="0" shapeId="0" xr:uid="{DC1248A9-95D8-4937-9941-08E57A2E6B7A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E11" authorId="0" shapeId="0" xr:uid="{2CB867BE-D588-49E2-98E7-3257916E6605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H11" authorId="0" shapeId="0" xr:uid="{2FABF1F4-9D81-4A46-BA37-6AE818513CF1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E13" authorId="0" shapeId="0" xr:uid="{F5C8CD52-BD57-4CCA-81D4-BA95A14DA1EC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E21" authorId="0" shapeId="0" xr:uid="{4DB61DBF-B157-4BDD-9409-2B28D7455BC8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
注文書の左下に記載</t>
        </r>
      </text>
    </comment>
    <comment ref="J21" authorId="0" shapeId="0" xr:uid="{0F1FBA31-D364-4FF2-A2A8-C1A61028EA79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
注文書の右肩に記載
（下４桁の数字）</t>
        </r>
      </text>
    </comment>
    <comment ref="L21" authorId="0" shapeId="0" xr:uid="{3183C846-A3A4-49C0-B9FA-4601176568A5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
注文書の工事価格</t>
        </r>
      </text>
    </comment>
    <comment ref="O21" authorId="0" shapeId="0" xr:uid="{12B92965-8B85-4997-855C-49FD8AB19EC7}">
      <text>
        <r>
          <rPr>
            <b/>
            <sz val="8"/>
            <color indexed="81"/>
            <rFont val="ＭＳ Ｐゴシック"/>
            <family val="3"/>
            <charset val="128"/>
          </rPr>
          <t>担当者と必ず打合せ
記入をお願いします</t>
        </r>
      </text>
    </comment>
    <comment ref="R21" authorId="0" shapeId="0" xr:uid="{4977AEA6-FC85-4643-83D5-B0A833CBC996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U21" authorId="0" shapeId="0" xr:uid="{7528A729-2C65-4642-9F4B-23104777F58F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kira-04</author>
  </authors>
  <commentList>
    <comment ref="AE2" authorId="0" shapeId="0" xr:uid="{A2742E17-124B-4265-A812-D5CFE160A7C0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AA4" authorId="0" shapeId="0" xr:uid="{DA3429B7-5321-43D8-A4B5-79FC5825EB99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Y7" authorId="0" shapeId="0" xr:uid="{30FDC26A-F124-49EA-B0DF-66E24273248D}">
      <text>
        <r>
          <rPr>
            <b/>
            <sz val="8"/>
            <color indexed="81"/>
            <rFont val="ＭＳ Ｐゴシック"/>
            <family val="3"/>
            <charset val="128"/>
          </rPr>
          <t>御社のインボイス登録番号です</t>
        </r>
      </text>
    </comment>
    <comment ref="AA9" authorId="0" shapeId="0" xr:uid="{868E5E32-2AA7-48DF-8E8B-5BA1F12BD8EE}">
      <text>
        <r>
          <rPr>
            <b/>
            <sz val="8"/>
            <color indexed="81"/>
            <rFont val="ＭＳ Ｐゴシック"/>
            <family val="3"/>
            <charset val="128"/>
          </rPr>
          <t>記入をお願いします</t>
        </r>
      </text>
    </comment>
    <comment ref="E11" authorId="1" shapeId="0" xr:uid="{830095A9-2DDD-49E4-A3B3-F8F41352671F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H11" authorId="0" shapeId="0" xr:uid="{98FA86B3-F71B-4C9B-A0A6-2871617D402C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E13" authorId="1" shapeId="0" xr:uid="{F0D4CB07-E7F3-4E2A-A9DD-C3653C910EBC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I21" authorId="1" shapeId="0" xr:uid="{79189C59-3A1C-41C3-9DCA-A80D87EFE29C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U21" authorId="1" shapeId="0" xr:uid="{C6F5BF7B-F65E-4438-984D-E1D9C68FC522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  <comment ref="X21" authorId="0" shapeId="0" xr:uid="{F4F3BDC1-286C-4278-BDA1-8AD7FC538576}">
      <text>
        <r>
          <rPr>
            <b/>
            <sz val="9"/>
            <color indexed="81"/>
            <rFont val="ＭＳ Ｐゴシック"/>
            <family val="3"/>
            <charset val="128"/>
          </rPr>
          <t>記入をお願いします</t>
        </r>
      </text>
    </comment>
    <comment ref="Z21" authorId="1" shapeId="0" xr:uid="{CFEAE2AA-C8DA-41A1-B09F-EDFE1387E605}">
      <text>
        <r>
          <rPr>
            <b/>
            <sz val="9"/>
            <color indexed="81"/>
            <rFont val="MS P ゴシック"/>
            <family val="3"/>
            <charset val="128"/>
          </rPr>
          <t>記入をお願いします</t>
        </r>
      </text>
    </comment>
  </commentList>
</comments>
</file>

<file path=xl/sharedStrings.xml><?xml version="1.0" encoding="utf-8"?>
<sst xmlns="http://schemas.openxmlformats.org/spreadsheetml/2006/main" count="647" uniqueCount="156">
  <si>
    <t>請　求　書</t>
    <rPh sb="0" eb="1">
      <t>ショウ</t>
    </rPh>
    <rPh sb="2" eb="3">
      <t>モトム</t>
    </rPh>
    <rPh sb="4" eb="5">
      <t>ショ</t>
    </rPh>
    <phoneticPr fontId="2"/>
  </si>
  <si>
    <t>〔担当者控〕</t>
    <rPh sb="1" eb="4">
      <t>タントウシャ</t>
    </rPh>
    <rPh sb="4" eb="5">
      <t>ヒカエ</t>
    </rPh>
    <phoneticPr fontId="2"/>
  </si>
  <si>
    <t>吉良建設株式会社　御中</t>
    <rPh sb="0" eb="2">
      <t>キラ</t>
    </rPh>
    <rPh sb="2" eb="4">
      <t>ケンセツ</t>
    </rPh>
    <rPh sb="4" eb="8">
      <t>カブシキガイシャ</t>
    </rPh>
    <rPh sb="9" eb="11">
      <t>オンチュウ</t>
    </rPh>
    <phoneticPr fontId="2"/>
  </si>
  <si>
    <t>工種№</t>
    <rPh sb="0" eb="1">
      <t>コウ</t>
    </rPh>
    <rPh sb="1" eb="2">
      <t>シュ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</si>
  <si>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</si>
  <si>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</si>
  <si>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</si>
  <si>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伝票番号</t>
    <rPh sb="0" eb="2">
      <t>デンピョウ</t>
    </rPh>
    <rPh sb="2" eb="4">
      <t>バンゴウ</t>
    </rPh>
    <phoneticPr fontId="2"/>
  </si>
  <si>
    <t>円</t>
    <rPh sb="0" eb="1">
      <t>エン</t>
    </rPh>
    <phoneticPr fontId="2"/>
  </si>
  <si>
    <t>契約金額</t>
    <rPh sb="0" eb="2">
      <t>ケイヤク</t>
    </rPh>
    <rPh sb="2" eb="4">
      <t>キンガク</t>
    </rPh>
    <phoneticPr fontId="2"/>
  </si>
  <si>
    <t>累計出来高金額</t>
    <rPh sb="0" eb="2">
      <t>ルイケイ</t>
    </rPh>
    <rPh sb="2" eb="5">
      <t>デキダカ</t>
    </rPh>
    <rPh sb="5" eb="7">
      <t>キンガク</t>
    </rPh>
    <phoneticPr fontId="2"/>
  </si>
  <si>
    <t>既受領金額</t>
    <rPh sb="0" eb="1">
      <t>キ</t>
    </rPh>
    <rPh sb="1" eb="3">
      <t>ジュリョウ</t>
    </rPh>
    <rPh sb="3" eb="5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</si>
  <si>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</si>
  <si>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〔摘要〕</t>
    <rPh sb="1" eb="3">
      <t>テキヨウ</t>
    </rPh>
    <phoneticPr fontId="2"/>
  </si>
  <si>
    <t>合　　　　　　　計</t>
    <rPh sb="0" eb="1">
      <t>ゴウ</t>
    </rPh>
    <rPh sb="8" eb="9">
      <t>ケイ</t>
    </rPh>
    <phoneticPr fontId="2"/>
  </si>
  <si>
    <t>印</t>
    <rPh sb="0" eb="1">
      <t>イン</t>
    </rPh>
    <phoneticPr fontId="2"/>
  </si>
  <si>
    <t>部門ｺｰﾄﾞ</t>
    <rPh sb="0" eb="2">
      <t>ブモン</t>
    </rPh>
    <phoneticPr fontId="2"/>
  </si>
  <si>
    <t>単位</t>
    <rPh sb="0" eb="2">
      <t>タンイ</t>
    </rPh>
    <phoneticPr fontId="2"/>
  </si>
  <si>
    <t>月　　日</t>
    <rPh sb="0" eb="1">
      <t>ツキ</t>
    </rPh>
    <rPh sb="3" eb="4">
      <t>ヒ</t>
    </rPh>
    <phoneticPr fontId="2"/>
  </si>
  <si>
    <t>合　　　　　計</t>
    <rPh sb="0" eb="1">
      <t>ゴウ</t>
    </rPh>
    <rPh sb="6" eb="7">
      <t>ケイ</t>
    </rPh>
    <phoneticPr fontId="2"/>
  </si>
  <si>
    <t>〔主管部控〕</t>
    <rPh sb="1" eb="3">
      <t>シュカン</t>
    </rPh>
    <rPh sb="3" eb="4">
      <t>ブ</t>
    </rPh>
    <rPh sb="4" eb="5">
      <t>ヒカ</t>
    </rPh>
    <phoneticPr fontId="2"/>
  </si>
  <si>
    <t>〔主管部控〕</t>
    <rPh sb="1" eb="3">
      <t>シュカン</t>
    </rPh>
    <rPh sb="3" eb="4">
      <t>ブ</t>
    </rPh>
    <rPh sb="4" eb="5">
      <t>ヒカエ</t>
    </rPh>
    <phoneticPr fontId="2"/>
  </si>
  <si>
    <t>様　式　Ｂ-1</t>
    <rPh sb="0" eb="1">
      <t>サマ</t>
    </rPh>
    <rPh sb="2" eb="3">
      <t>シキ</t>
    </rPh>
    <phoneticPr fontId="2"/>
  </si>
  <si>
    <t>請　求　書　集　計　表</t>
    <rPh sb="0" eb="1">
      <t>ショウ</t>
    </rPh>
    <rPh sb="2" eb="3">
      <t>モトム</t>
    </rPh>
    <rPh sb="4" eb="5">
      <t>ショ</t>
    </rPh>
    <rPh sb="6" eb="7">
      <t>シュウ</t>
    </rPh>
    <rPh sb="8" eb="9">
      <t>ケイ</t>
    </rPh>
    <rPh sb="10" eb="11">
      <t>ヒョウ</t>
    </rPh>
    <phoneticPr fontId="2"/>
  </si>
  <si>
    <t>工　　　種</t>
    <rPh sb="0" eb="1">
      <t>コウ</t>
    </rPh>
    <rPh sb="4" eb="5">
      <t>シュ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</si>
  <si>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</si>
  <si>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</si>
  <si>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（全て消費税抜きにて記入をして下さい。）</t>
    <rPh sb="1" eb="2">
      <t>スベ</t>
    </rPh>
    <rPh sb="3" eb="6">
      <t>ショウヒゼイ</t>
    </rPh>
    <rPh sb="6" eb="7">
      <t>ヌ</t>
    </rPh>
    <rPh sb="10" eb="12">
      <t>キニュウ</t>
    </rPh>
    <rPh sb="15" eb="16">
      <t>クダ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</si>
  <si>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</si>
  <si>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注文番号</t>
    <rPh sb="0" eb="2">
      <t>チュウモン</t>
    </rPh>
    <rPh sb="2" eb="4">
      <t>バンゴウ</t>
    </rPh>
    <phoneticPr fontId="2"/>
  </si>
  <si>
    <t>金</t>
    <rPh sb="0" eb="1">
      <t>キン</t>
    </rPh>
    <phoneticPr fontId="2"/>
  </si>
  <si>
    <t>支払査定金額</t>
    <rPh sb="0" eb="2">
      <t>シハラ</t>
    </rPh>
    <rPh sb="2" eb="4">
      <t>サテイ</t>
    </rPh>
    <rPh sb="4" eb="5">
      <t>キン</t>
    </rPh>
    <rPh sb="5" eb="6">
      <t>ガク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</si>
  <si>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</si>
  <si>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請求者　〔住所、氏名、印〕</t>
    <rPh sb="0" eb="3">
      <t>セイキュウシャ</t>
    </rPh>
    <rPh sb="5" eb="7">
      <t>ジュウショ</t>
    </rPh>
    <rPh sb="8" eb="10">
      <t>シメイ</t>
    </rPh>
    <rPh sb="11" eb="12">
      <t>イン</t>
    </rPh>
    <phoneticPr fontId="2"/>
  </si>
  <si>
    <t>─</t>
    <phoneticPr fontId="2"/>
  </si>
  <si>
    <t>№</t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</si>
  <si>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</si>
  <si>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要　素　・　科　目</t>
    <rPh sb="0" eb="1">
      <t>ヨウ</t>
    </rPh>
    <rPh sb="2" eb="3">
      <t>ス</t>
    </rPh>
    <rPh sb="6" eb="7">
      <t>カ</t>
    </rPh>
    <rPh sb="8" eb="9">
      <t>メ</t>
    </rPh>
    <phoneticPr fontId="2"/>
  </si>
  <si>
    <t>品　　　　名　　　・　　　規　　　格</t>
    <rPh sb="0" eb="1">
      <t>シナ</t>
    </rPh>
    <rPh sb="5" eb="6">
      <t>メイ</t>
    </rPh>
    <rPh sb="13" eb="14">
      <t>キ</t>
    </rPh>
    <rPh sb="17" eb="18">
      <t>カク</t>
    </rPh>
    <phoneticPr fontId="2"/>
  </si>
  <si>
    <t>金　　額</t>
    <rPh sb="0" eb="1">
      <t>キン</t>
    </rPh>
    <rPh sb="3" eb="4">
      <t>ガク</t>
    </rPh>
    <phoneticPr fontId="2"/>
  </si>
  <si>
    <t>単　価</t>
    <rPh sb="0" eb="1">
      <t>タン</t>
    </rPh>
    <rPh sb="2" eb="3">
      <t>アタイ</t>
    </rPh>
    <phoneticPr fontId="2"/>
  </si>
  <si>
    <t>納 入 数 量</t>
    <rPh sb="0" eb="1">
      <t>オサム</t>
    </rPh>
    <rPh sb="2" eb="3">
      <t>イリ</t>
    </rPh>
    <rPh sb="4" eb="5">
      <t>カズ</t>
    </rPh>
    <rPh sb="6" eb="7">
      <t>リョウ</t>
    </rPh>
    <phoneticPr fontId="2"/>
  </si>
  <si>
    <t>（ Ａ様式 ）</t>
    <rPh sb="3" eb="5">
      <t>ヨウシキ</t>
    </rPh>
    <phoneticPr fontId="2"/>
  </si>
  <si>
    <t>（ Ｂ様式 ）</t>
    <rPh sb="3" eb="5">
      <t>ヨウシキ</t>
    </rPh>
    <phoneticPr fontId="2"/>
  </si>
  <si>
    <t>[摘要]</t>
    <rPh sb="1" eb="3">
      <t>テキヨウ</t>
    </rPh>
    <phoneticPr fontId="2"/>
  </si>
  <si>
    <t>工 種 №</t>
    <rPh sb="0" eb="1">
      <t>コウ</t>
    </rPh>
    <rPh sb="2" eb="3">
      <t>タネ</t>
    </rPh>
    <phoneticPr fontId="2"/>
  </si>
  <si>
    <t>請求者　[住所、氏名、印]</t>
    <rPh sb="0" eb="3">
      <t>セイキュウシャ</t>
    </rPh>
    <rPh sb="5" eb="7">
      <t>ジュウショ</t>
    </rPh>
    <rPh sb="8" eb="10">
      <t>シメイ</t>
    </rPh>
    <rPh sb="11" eb="12">
      <t>イン</t>
    </rPh>
    <phoneticPr fontId="2"/>
  </si>
  <si>
    <t>工　事　番　号</t>
    <rPh sb="0" eb="1">
      <t>コウ</t>
    </rPh>
    <rPh sb="2" eb="3">
      <t>ジ</t>
    </rPh>
    <rPh sb="4" eb="5">
      <t>バン</t>
    </rPh>
    <rPh sb="6" eb="7">
      <t>ゴウ</t>
    </rPh>
    <phoneticPr fontId="2"/>
  </si>
  <si>
    <t>請求書提出についての注意事項</t>
    <rPh sb="0" eb="1">
      <t>ショウ</t>
    </rPh>
    <rPh sb="1" eb="2">
      <t>モトム</t>
    </rPh>
    <rPh sb="2" eb="3">
      <t>ショ</t>
    </rPh>
    <rPh sb="3" eb="5">
      <t>テイシュツ</t>
    </rPh>
    <rPh sb="10" eb="12">
      <t>チュウイ</t>
    </rPh>
    <rPh sb="12" eb="14">
      <t>ジコウ</t>
    </rPh>
    <phoneticPr fontId="2"/>
  </si>
  <si>
    <t>─</t>
    <phoneticPr fontId="2"/>
  </si>
  <si>
    <t>№</t>
    <phoneticPr fontId="2"/>
  </si>
  <si>
    <t>道路工事</t>
    <rPh sb="0" eb="2">
      <t>ドウロ</t>
    </rPh>
    <rPh sb="2" eb="4">
      <t>コウジ</t>
    </rPh>
    <phoneticPr fontId="2"/>
  </si>
  <si>
    <t>記入例</t>
    <rPh sb="0" eb="2">
      <t>キニュウ</t>
    </rPh>
    <rPh sb="2" eb="3">
      <t>レイ</t>
    </rPh>
    <phoneticPr fontId="2"/>
  </si>
  <si>
    <t>下水道管渠工事</t>
    <rPh sb="0" eb="3">
      <t>ゲスイドウ</t>
    </rPh>
    <rPh sb="3" eb="4">
      <t>カン</t>
    </rPh>
    <rPh sb="4" eb="5">
      <t>キョ</t>
    </rPh>
    <rPh sb="5" eb="7">
      <t>コウジ</t>
    </rPh>
    <phoneticPr fontId="2"/>
  </si>
  <si>
    <t>式</t>
    <rPh sb="0" eb="1">
      <t>シキ</t>
    </rPh>
    <phoneticPr fontId="2"/>
  </si>
  <si>
    <t>代表取締役</t>
    <rPh sb="0" eb="2">
      <t>ダイヒョウ</t>
    </rPh>
    <rPh sb="2" eb="5">
      <t>トリシマリヤク</t>
    </rPh>
    <phoneticPr fontId="2"/>
  </si>
  <si>
    <t>支払い方法</t>
    <rPh sb="0" eb="2">
      <t>シハラ</t>
    </rPh>
    <rPh sb="3" eb="5">
      <t>ホウホウ</t>
    </rPh>
    <phoneticPr fontId="2"/>
  </si>
  <si>
    <t>出来高金額の</t>
    <rPh sb="0" eb="3">
      <t>デキダカ</t>
    </rPh>
    <rPh sb="3" eb="5">
      <t>キンガク</t>
    </rPh>
    <phoneticPr fontId="2"/>
  </si>
  <si>
    <t>％</t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</si>
  <si>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</si>
  <si>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</si>
  <si>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保留金解除</t>
    <rPh sb="0" eb="2">
      <t>ホリュウ</t>
    </rPh>
    <rPh sb="2" eb="3">
      <t>キン</t>
    </rPh>
    <rPh sb="3" eb="5">
      <t>カイジョ</t>
    </rPh>
    <phoneticPr fontId="2"/>
  </si>
  <si>
    <t>追加工事</t>
    <rPh sb="0" eb="2">
      <t>ツイカ</t>
    </rPh>
    <rPh sb="2" eb="4">
      <t>コウジ</t>
    </rPh>
    <phoneticPr fontId="2"/>
  </si>
  <si>
    <t>2015</t>
    <phoneticPr fontId="2"/>
  </si>
  <si>
    <t>2001</t>
    <phoneticPr fontId="2"/>
  </si>
  <si>
    <t>.支払日は翌月末日。提出期限に遅れたものは翌々月の支払となります。</t>
  </si>
  <si>
    <t>.塗りつぶしたところは記入しないで下さい。</t>
  </si>
  <si>
    <t xml:space="preserve"> 　 </t>
    <phoneticPr fontId="2"/>
  </si>
  <si>
    <t xml:space="preserve"> 担当者控､主管部控の順番で､明細書等を添える場合は主管部控の後ろにｸﾘｯﾌﾟで止めて下さい。</t>
    <phoneticPr fontId="2"/>
  </si>
  <si>
    <r>
      <t>.</t>
    </r>
    <r>
      <rPr>
        <b/>
        <sz val="11"/>
        <rFont val="ＭＳ Ｐ明朝"/>
        <family val="1"/>
        <charset val="128"/>
      </rPr>
      <t>１つの工事番号・部門コード</t>
    </r>
    <r>
      <rPr>
        <sz val="11"/>
        <rFont val="ＭＳ Ｐ明朝"/>
        <family val="1"/>
        <charset val="128"/>
      </rPr>
      <t>に対して担当者控､主管部控で１ｾｯﾄになります。請求書を</t>
    </r>
    <r>
      <rPr>
        <b/>
        <sz val="11"/>
        <rFont val="ＭＳ Ｐ明朝"/>
        <family val="1"/>
        <charset val="128"/>
      </rPr>
      <t>別々</t>
    </r>
    <r>
      <rPr>
        <sz val="11"/>
        <rFont val="ＭＳ Ｐ明朝"/>
        <family val="1"/>
        <charset val="128"/>
      </rPr>
      <t>に作成してください。</t>
    </r>
    <rPh sb="15" eb="16">
      <t>タイ</t>
    </rPh>
    <phoneticPr fontId="2"/>
  </si>
  <si>
    <t xml:space="preserve"> 1つの工事番号、部門ｺｰﾄﾞでも必ず記入して、提出をお願いします。</t>
    <rPh sb="4" eb="6">
      <t>コウジ</t>
    </rPh>
    <rPh sb="6" eb="8">
      <t>バンゴウ</t>
    </rPh>
    <rPh sb="9" eb="11">
      <t>ブモン</t>
    </rPh>
    <rPh sb="17" eb="18">
      <t>カナラ</t>
    </rPh>
    <rPh sb="19" eb="21">
      <t>キニュウ</t>
    </rPh>
    <rPh sb="24" eb="26">
      <t>テイシュツ</t>
    </rPh>
    <rPh sb="28" eb="29">
      <t>ネガ</t>
    </rPh>
    <phoneticPr fontId="2"/>
  </si>
  <si>
    <t xml:space="preserve"> 注文書が有る場合はＡ様式　他の場合はＢ様式に記入して下さい。</t>
    <rPh sb="23" eb="25">
      <t>キニュウ</t>
    </rPh>
    <rPh sb="27" eb="28">
      <t>クダ</t>
    </rPh>
    <phoneticPr fontId="2"/>
  </si>
  <si>
    <t>.必ず吉良建設㈱指定の請求書で提出をお願いします。</t>
    <phoneticPr fontId="2"/>
  </si>
  <si>
    <t>.請求書集計表には各現場の請求金額を記入してください。</t>
    <rPh sb="9" eb="10">
      <t>カク</t>
    </rPh>
    <rPh sb="13" eb="15">
      <t>セイキュウ</t>
    </rPh>
    <rPh sb="15" eb="17">
      <t>キンガク</t>
    </rPh>
    <rPh sb="18" eb="20">
      <t>キニュウ</t>
    </rPh>
    <phoneticPr fontId="2"/>
  </si>
  <si>
    <t>．不明な点は担当者までご連絡ください。</t>
    <rPh sb="1" eb="3">
      <t>フメイ</t>
    </rPh>
    <rPh sb="4" eb="5">
      <t>テン</t>
    </rPh>
    <rPh sb="6" eb="9">
      <t>タントウシャ</t>
    </rPh>
    <rPh sb="12" eb="14">
      <t>レンラク</t>
    </rPh>
    <phoneticPr fontId="2"/>
  </si>
  <si>
    <t xml:space="preserve"> Ｂ様式に書ききれない場合、御社の明細書を添えてください。</t>
    <rPh sb="2" eb="4">
      <t>ヨウシキ</t>
    </rPh>
    <rPh sb="5" eb="6">
      <t>カ</t>
    </rPh>
    <rPh sb="11" eb="13">
      <t>バアイ</t>
    </rPh>
    <rPh sb="14" eb="16">
      <t>オンシャ</t>
    </rPh>
    <rPh sb="17" eb="20">
      <t>メイサイショ</t>
    </rPh>
    <rPh sb="21" eb="22">
      <t>ソ</t>
    </rPh>
    <phoneticPr fontId="2"/>
  </si>
  <si>
    <t>合　計　（税　込）</t>
    <rPh sb="0" eb="1">
      <t>ゴウ</t>
    </rPh>
    <rPh sb="2" eb="3">
      <t>ケイ</t>
    </rPh>
    <rPh sb="5" eb="6">
      <t>ゼイ</t>
    </rPh>
    <rPh sb="7" eb="8">
      <t>コ</t>
    </rPh>
    <phoneticPr fontId="2"/>
  </si>
  <si>
    <t>（①+②+③）</t>
    <phoneticPr fontId="2"/>
  </si>
  <si>
    <t>令和</t>
    <rPh sb="0" eb="1">
      <t>レイ</t>
    </rPh>
    <rPh sb="1" eb="2">
      <t>ワ</t>
    </rPh>
    <phoneticPr fontId="2"/>
  </si>
  <si>
    <t>小　計　（税　抜）</t>
    <rPh sb="0" eb="1">
      <t>ショウ</t>
    </rPh>
    <rPh sb="2" eb="3">
      <t>ケイ</t>
    </rPh>
    <rPh sb="5" eb="6">
      <t>ゼイ</t>
    </rPh>
    <rPh sb="7" eb="8">
      <t>ヌ</t>
    </rPh>
    <phoneticPr fontId="2"/>
  </si>
  <si>
    <t>非・不課税</t>
    <rPh sb="0" eb="1">
      <t>ヒ</t>
    </rPh>
    <rPh sb="2" eb="5">
      <t>フカゼイ</t>
    </rPh>
    <phoneticPr fontId="2"/>
  </si>
  <si>
    <r>
      <rPr>
        <sz val="10"/>
        <rFont val="ＭＳ Ｐ明朝"/>
        <family val="1"/>
        <charset val="128"/>
      </rPr>
      <t>消費税区分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該当のみﾁｪｯｸ</t>
    </r>
    <rPh sb="0" eb="3">
      <t>ショウヒゼイ</t>
    </rPh>
    <rPh sb="3" eb="5">
      <t>クブン</t>
    </rPh>
    <rPh sb="6" eb="8">
      <t>ガイトウ</t>
    </rPh>
    <phoneticPr fontId="2"/>
  </si>
  <si>
    <t>㊞</t>
    <phoneticPr fontId="2"/>
  </si>
  <si>
    <t>※消費税料率が混在する期間 税率がご不明な場合はお問合せください。。</t>
    <rPh sb="1" eb="4">
      <t>ショウヒゼイ</t>
    </rPh>
    <rPh sb="4" eb="6">
      <t>リョウリツ</t>
    </rPh>
    <rPh sb="7" eb="9">
      <t>コンザイ</t>
    </rPh>
    <rPh sb="11" eb="13">
      <t>キカン</t>
    </rPh>
    <rPh sb="14" eb="16">
      <t>ゼイリツ</t>
    </rPh>
    <rPh sb="18" eb="20">
      <t>フメイ</t>
    </rPh>
    <rPh sb="21" eb="23">
      <t>バアイ</t>
    </rPh>
    <rPh sb="25" eb="27">
      <t>トイアワ</t>
    </rPh>
    <phoneticPr fontId="2"/>
  </si>
  <si>
    <t>西 尾 吉 良  株 式 会 社</t>
    <rPh sb="0" eb="1">
      <t>ニシ</t>
    </rPh>
    <rPh sb="2" eb="3">
      <t>オ</t>
    </rPh>
    <rPh sb="4" eb="5">
      <t>キチ</t>
    </rPh>
    <rPh sb="6" eb="7">
      <t>リョウ</t>
    </rPh>
    <rPh sb="9" eb="10">
      <t>カブ</t>
    </rPh>
    <rPh sb="11" eb="12">
      <t>シキ</t>
    </rPh>
    <rPh sb="13" eb="14">
      <t>カイ</t>
    </rPh>
    <rPh sb="15" eb="16">
      <t>シャ</t>
    </rPh>
    <phoneticPr fontId="2"/>
  </si>
  <si>
    <t>○○○○</t>
    <phoneticPr fontId="2"/>
  </si>
  <si>
    <t>部門</t>
    <rPh sb="0" eb="2">
      <t>ブモン</t>
    </rPh>
    <phoneticPr fontId="2"/>
  </si>
  <si>
    <t>310</t>
    <phoneticPr fontId="2"/>
  </si>
  <si>
    <t>510</t>
    <phoneticPr fontId="2"/>
  </si>
  <si>
    <t>○○ビール ギフトセット</t>
    <phoneticPr fontId="2"/>
  </si>
  <si>
    <t>○○ジュース　ギフトセット</t>
    <phoneticPr fontId="2"/>
  </si>
  <si>
    <t>ビール券・ギフト券</t>
    <rPh sb="3" eb="4">
      <t>ケン</t>
    </rPh>
    <rPh sb="8" eb="9">
      <t>ケン</t>
    </rPh>
    <phoneticPr fontId="2"/>
  </si>
  <si>
    <t>○○せんべい</t>
    <phoneticPr fontId="2"/>
  </si>
  <si>
    <t>10</t>
    <phoneticPr fontId="2"/>
  </si>
  <si>
    <t>9999</t>
    <phoneticPr fontId="2"/>
  </si>
  <si>
    <t>吉 良  建 二 郎</t>
    <rPh sb="0" eb="1">
      <t>キチ</t>
    </rPh>
    <rPh sb="2" eb="3">
      <t>リョウ</t>
    </rPh>
    <rPh sb="5" eb="6">
      <t>タツル</t>
    </rPh>
    <rPh sb="7" eb="8">
      <t>フタ</t>
    </rPh>
    <rPh sb="9" eb="10">
      <t>ロウ</t>
    </rPh>
    <phoneticPr fontId="2"/>
  </si>
  <si>
    <t>（請求書集計表は除く）</t>
    <rPh sb="1" eb="4">
      <t>セイキュウショ</t>
    </rPh>
    <rPh sb="4" eb="7">
      <t>シュウケイヒョウ</t>
    </rPh>
    <rPh sb="8" eb="9">
      <t>ノゾ</t>
    </rPh>
    <phoneticPr fontId="2"/>
  </si>
  <si>
    <t>（ Ｃ様式 ）</t>
    <rPh sb="3" eb="5">
      <t>ヨウシキ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</si>
  <si>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</si>
  <si>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末</t>
    <rPh sb="0" eb="1">
      <t>マツ</t>
    </rPh>
    <phoneticPr fontId="2"/>
  </si>
  <si>
    <t>令和</t>
    <rPh sb="0" eb="2">
      <t>レイワ</t>
    </rPh>
    <phoneticPr fontId="2"/>
  </si>
  <si>
    <t>役　職</t>
    <rPh sb="0" eb="1">
      <t>ヤク</t>
    </rPh>
    <rPh sb="2" eb="3">
      <t>ショク</t>
    </rPh>
    <phoneticPr fontId="40"/>
  </si>
  <si>
    <t>事業部長</t>
    <rPh sb="0" eb="4">
      <t>ジギョウブチョウ</t>
    </rPh>
    <phoneticPr fontId="40"/>
  </si>
  <si>
    <t>ｸﾞﾙｰﾌﾟ長</t>
    <rPh sb="6" eb="7">
      <t>チョウ</t>
    </rPh>
    <phoneticPr fontId="40"/>
  </si>
  <si>
    <t>業務責任者</t>
    <rPh sb="0" eb="2">
      <t>ギョウム</t>
    </rPh>
    <rPh sb="2" eb="5">
      <t>セキニンシャ</t>
    </rPh>
    <phoneticPr fontId="40"/>
  </si>
  <si>
    <t>【　有　・　無　】</t>
    <rPh sb="2" eb="3">
      <t>ユウ</t>
    </rPh>
    <rPh sb="6" eb="7">
      <t>ム</t>
    </rPh>
    <phoneticPr fontId="2"/>
  </si>
  <si>
    <t>総務部長</t>
    <rPh sb="0" eb="4">
      <t>ソウムブチョウ</t>
    </rPh>
    <phoneticPr fontId="40"/>
  </si>
  <si>
    <t>工種№</t>
    <rPh sb="0" eb="1">
      <t>コウ</t>
    </rPh>
    <rPh sb="1" eb="2">
      <t>タネ</t>
    </rPh>
    <phoneticPr fontId="2"/>
  </si>
  <si>
    <t>月　日</t>
    <rPh sb="0" eb="1">
      <t>ツキ</t>
    </rPh>
    <rPh sb="2" eb="3">
      <t>ヒ</t>
    </rPh>
    <phoneticPr fontId="2"/>
  </si>
  <si>
    <t>納入数量</t>
    <rPh sb="0" eb="1">
      <t>オサム</t>
    </rPh>
    <rPh sb="1" eb="2">
      <t>イリ</t>
    </rPh>
    <rPh sb="2" eb="3">
      <t>カズ</t>
    </rPh>
    <rPh sb="3" eb="4">
      <t>リョウ</t>
    </rPh>
    <phoneticPr fontId="2"/>
  </si>
  <si>
    <t>確 認 日</t>
    <rPh sb="0" eb="1">
      <t>アキラ</t>
    </rPh>
    <rPh sb="2" eb="3">
      <t>ニン</t>
    </rPh>
    <rPh sb="4" eb="5">
      <t>ヒ</t>
    </rPh>
    <phoneticPr fontId="40"/>
  </si>
  <si>
    <t>令和  　.  　. 　</t>
    <phoneticPr fontId="40"/>
  </si>
  <si>
    <t>吉良建設株式会社　　御中</t>
    <rPh sb="0" eb="2">
      <t>キラ</t>
    </rPh>
    <rPh sb="2" eb="4">
      <t>ケンセツ</t>
    </rPh>
    <rPh sb="4" eb="8">
      <t>カブシキガイシャ</t>
    </rPh>
    <rPh sb="10" eb="12">
      <t>オンチュウ</t>
    </rPh>
    <phoneticPr fontId="2"/>
  </si>
  <si>
    <t>末</t>
    <rPh sb="0" eb="1">
      <t>マツ</t>
    </rPh>
    <phoneticPr fontId="2"/>
  </si>
  <si>
    <r>
      <t>.請求締切日は月末、</t>
    </r>
    <r>
      <rPr>
        <b/>
        <u/>
        <sz val="11"/>
        <color rgb="FFFF0000"/>
        <rFont val="ＭＳ Ｐ明朝"/>
        <family val="1"/>
        <charset val="128"/>
      </rPr>
      <t>翌月５日必着</t>
    </r>
    <r>
      <rPr>
        <sz val="11"/>
        <rFont val="ＭＳ Ｐ明朝"/>
        <family val="1"/>
        <charset val="128"/>
      </rPr>
      <t>でお願いします。</t>
    </r>
    <phoneticPr fontId="2"/>
  </si>
  <si>
    <r>
      <t>.コンピュータにて処理していますので、</t>
    </r>
    <r>
      <rPr>
        <b/>
        <u/>
        <sz val="11"/>
        <color rgb="FFFF0000"/>
        <rFont val="ＭＳ Ｐ明朝"/>
        <family val="1"/>
        <charset val="128"/>
      </rPr>
      <t>税抜き</t>
    </r>
    <r>
      <rPr>
        <sz val="11"/>
        <color rgb="FFFF0000"/>
        <rFont val="ＭＳ Ｐ明朝"/>
        <family val="1"/>
        <charset val="128"/>
      </rPr>
      <t>の金額</t>
    </r>
    <r>
      <rPr>
        <sz val="11"/>
        <rFont val="ＭＳ Ｐ明朝"/>
        <family val="1"/>
        <charset val="128"/>
      </rPr>
      <t>を記入して下さい。</t>
    </r>
    <rPh sb="19" eb="20">
      <t>ゼイ</t>
    </rPh>
    <rPh sb="20" eb="21">
      <t>ヌ</t>
    </rPh>
    <rPh sb="23" eb="25">
      <t>キンガク</t>
    </rPh>
    <phoneticPr fontId="2"/>
  </si>
  <si>
    <r>
      <t>.印刷サイズは</t>
    </r>
    <r>
      <rPr>
        <b/>
        <sz val="11"/>
        <color rgb="FFFF0000"/>
        <rFont val="ＭＳ Ｐ明朝"/>
        <family val="1"/>
        <charset val="128"/>
      </rPr>
      <t>Ａ４サイズ</t>
    </r>
    <r>
      <rPr>
        <sz val="11"/>
        <rFont val="ＭＳ Ｐ明朝"/>
        <family val="1"/>
        <charset val="128"/>
      </rPr>
      <t>でお願いします。</t>
    </r>
    <phoneticPr fontId="2"/>
  </si>
  <si>
    <t>サイン</t>
    <phoneticPr fontId="40"/>
  </si>
  <si>
    <t>　令和　 　.   　. 　</t>
    <phoneticPr fontId="40"/>
  </si>
  <si>
    <t>　令和　 　. 　　. 　</t>
    <phoneticPr fontId="40"/>
  </si>
  <si>
    <t xml:space="preserve"> 令和  　.  　. 　</t>
    <phoneticPr fontId="40"/>
  </si>
  <si>
    <t>月 日</t>
    <rPh sb="0" eb="1">
      <t>ガツ</t>
    </rPh>
    <rPh sb="2" eb="3">
      <t>ヒ</t>
    </rPh>
    <phoneticPr fontId="2"/>
  </si>
  <si>
    <t>〔その他〕</t>
    <rPh sb="3" eb="4">
      <t>タ</t>
    </rPh>
    <phoneticPr fontId="2"/>
  </si>
  <si>
    <t>要素 ・ 科目</t>
    <rPh sb="0" eb="1">
      <t>ヨウ</t>
    </rPh>
    <rPh sb="1" eb="2">
      <t>ス</t>
    </rPh>
    <rPh sb="5" eb="6">
      <t>カ</t>
    </rPh>
    <rPh sb="6" eb="7">
      <t>メ</t>
    </rPh>
    <phoneticPr fontId="2"/>
  </si>
  <si>
    <t>部門コード</t>
    <rPh sb="0" eb="2">
      <t>ブモン</t>
    </rPh>
    <phoneticPr fontId="2"/>
  </si>
  <si>
    <t>吉良建設㈱業者番号</t>
    <rPh sb="0" eb="4">
      <t>キラケンセツ</t>
    </rPh>
    <rPh sb="5" eb="6">
      <t>ギョウ</t>
    </rPh>
    <rPh sb="6" eb="7">
      <t>シャ</t>
    </rPh>
    <rPh sb="7" eb="8">
      <t>バン</t>
    </rPh>
    <rPh sb="8" eb="9">
      <t>ゴウ</t>
    </rPh>
    <phoneticPr fontId="2"/>
  </si>
  <si>
    <t>35</t>
    <phoneticPr fontId="2"/>
  </si>
  <si>
    <t>　道路舗装改良工事</t>
    <rPh sb="1" eb="9">
      <t>ドウロホソウカイリョウコウジ</t>
    </rPh>
    <phoneticPr fontId="2"/>
  </si>
  <si>
    <t>　　日</t>
    <rPh sb="2" eb="3">
      <t>ヒ</t>
    </rPh>
    <phoneticPr fontId="2"/>
  </si>
  <si>
    <t>　吉良建設株式会社　　行　</t>
    <rPh sb="1" eb="3">
      <t>キラ</t>
    </rPh>
    <rPh sb="3" eb="5">
      <t>ケンセツ</t>
    </rPh>
    <rPh sb="5" eb="9">
      <t>カブシキガイシャ</t>
    </rPh>
    <rPh sb="11" eb="12">
      <t>イキ</t>
    </rPh>
    <phoneticPr fontId="2"/>
  </si>
  <si>
    <t>工　事　名　・　品　名</t>
    <rPh sb="0" eb="1">
      <t>コウ</t>
    </rPh>
    <rPh sb="2" eb="3">
      <t>コト</t>
    </rPh>
    <rPh sb="4" eb="5">
      <t>メイ</t>
    </rPh>
    <rPh sb="8" eb="9">
      <t>ヒン</t>
    </rPh>
    <rPh sb="10" eb="11">
      <t>メイ</t>
    </rPh>
    <phoneticPr fontId="2"/>
  </si>
  <si>
    <t>軽減税率
8％</t>
    <rPh sb="0" eb="2">
      <t>ケイゲン</t>
    </rPh>
    <rPh sb="2" eb="4">
      <t>ゼイリツ</t>
    </rPh>
    <phoneticPr fontId="2"/>
  </si>
  <si>
    <t>①</t>
  </si>
  <si>
    <t>１０％　対象</t>
    <rPh sb="4" eb="6">
      <t>タイショウ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</si>
  <si>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</si>
  <si>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②</t>
  </si>
  <si>
    <t>③</t>
  </si>
  <si>
    <t>非課税</t>
    <rPh sb="0" eb="3">
      <t>ヒカゼイ</t>
    </rPh>
    <phoneticPr fontId="2"/>
  </si>
  <si>
    <t>末</t>
    <rPh sb="0" eb="1">
      <t>マツ</t>
    </rPh>
    <phoneticPr fontId="2"/>
  </si>
  <si>
    <t>Ｔ1234567890123</t>
    <phoneticPr fontId="2"/>
  </si>
  <si>
    <t>5</t>
    <phoneticPr fontId="2"/>
  </si>
  <si>
    <t>10</t>
    <phoneticPr fontId="2"/>
  </si>
  <si>
    <t>愛知県西尾市吉良町〇〇〇〇〇〇〇〇番地</t>
    <rPh sb="0" eb="3">
      <t>アイチケン</t>
    </rPh>
    <rPh sb="3" eb="6">
      <t>ニシオシ</t>
    </rPh>
    <rPh sb="6" eb="9">
      <t>キラチョウ</t>
    </rPh>
    <rPh sb="17" eb="19">
      <t>バンチ</t>
    </rPh>
    <phoneticPr fontId="2"/>
  </si>
  <si>
    <t xml:space="preserve"> 西 尾 吉 良  株 式 会 社</t>
    <rPh sb="1" eb="2">
      <t>ニシ</t>
    </rPh>
    <rPh sb="3" eb="4">
      <t>オ</t>
    </rPh>
    <rPh sb="5" eb="6">
      <t>キチ</t>
    </rPh>
    <rPh sb="7" eb="8">
      <t>リョウ</t>
    </rPh>
    <rPh sb="10" eb="11">
      <t>カブ</t>
    </rPh>
    <rPh sb="12" eb="13">
      <t>シキ</t>
    </rPh>
    <rPh sb="14" eb="15">
      <t>カイ</t>
    </rPh>
    <rPh sb="16" eb="17">
      <t>シャ</t>
    </rPh>
    <phoneticPr fontId="2"/>
  </si>
  <si>
    <t>5</t>
    <phoneticPr fontId="2"/>
  </si>
  <si>
    <t>　下水道管渠工事</t>
    <rPh sb="1" eb="4">
      <t>ゲスイドウ</t>
    </rPh>
    <rPh sb="4" eb="5">
      <t>カン</t>
    </rPh>
    <rPh sb="5" eb="6">
      <t>キョ</t>
    </rPh>
    <rPh sb="6" eb="8">
      <t>コウジ</t>
    </rPh>
    <phoneticPr fontId="2"/>
  </si>
  <si>
    <t>下水道工事</t>
    <rPh sb="0" eb="5">
      <t>ゲスイドウコウジ</t>
    </rPh>
    <phoneticPr fontId="2"/>
  </si>
  <si>
    <t>８％　対象</t>
    <rPh sb="3" eb="5">
      <t>タイショウ</t>
    </rPh>
    <phoneticPr fontId="2"/>
  </si>
  <si>
    <t>　西 尾 吉 良  株 式 会 社</t>
    <rPh sb="1" eb="2">
      <t>ニシ</t>
    </rPh>
    <rPh sb="3" eb="4">
      <t>オ</t>
    </rPh>
    <rPh sb="5" eb="6">
      <t>キチ</t>
    </rPh>
    <rPh sb="7" eb="8">
      <t>リョウ</t>
    </rPh>
    <rPh sb="10" eb="11">
      <t>カブ</t>
    </rPh>
    <rPh sb="12" eb="13">
      <t>シキ</t>
    </rPh>
    <rPh sb="14" eb="15">
      <t>カイ</t>
    </rPh>
    <rPh sb="16" eb="17">
      <t>シャ</t>
    </rPh>
    <phoneticPr fontId="2"/>
  </si>
  <si>
    <r>
      <rPr>
        <b/>
        <sz val="12"/>
        <color rgb="FF0033CC"/>
        <rFont val="ＭＳ Ｐ明朝"/>
        <family val="1"/>
        <charset val="128"/>
      </rPr>
      <t>　代 表 取 締 役</t>
    </r>
    <r>
      <rPr>
        <b/>
        <sz val="16"/>
        <color rgb="FF0033CC"/>
        <rFont val="ＭＳ Ｐ明朝"/>
        <family val="1"/>
        <charset val="128"/>
      </rPr>
      <t xml:space="preserve">  吉 良  建 二 郎</t>
    </r>
    <phoneticPr fontId="2"/>
  </si>
  <si>
    <t>0005</t>
    <phoneticPr fontId="2"/>
  </si>
  <si>
    <t>ジュース　30本/箱　1箱</t>
    <rPh sb="7" eb="8">
      <t>ホン</t>
    </rPh>
    <rPh sb="9" eb="10">
      <t>ハコ</t>
    </rPh>
    <rPh sb="12" eb="13">
      <t>ハコ</t>
    </rPh>
    <phoneticPr fontId="2"/>
  </si>
  <si>
    <t>0006</t>
    <phoneticPr fontId="2"/>
  </si>
  <si>
    <t>0006</t>
    <phoneticPr fontId="2"/>
  </si>
  <si>
    <t>※消費税区分のチェック欄は、軽減税率、非課税もしくは不課税の場合に限り記入ください。</t>
    <rPh sb="1" eb="4">
      <t>ショウヒゼイ</t>
    </rPh>
    <rPh sb="4" eb="6">
      <t>クブン</t>
    </rPh>
    <rPh sb="11" eb="12">
      <t>ラン</t>
    </rPh>
    <rPh sb="14" eb="16">
      <t>ケイゲン</t>
    </rPh>
    <rPh sb="16" eb="18">
      <t>ゼイリツ</t>
    </rPh>
    <rPh sb="19" eb="22">
      <t>ヒカゼイ</t>
    </rPh>
    <rPh sb="26" eb="29">
      <t>フカゼイ</t>
    </rPh>
    <rPh sb="30" eb="32">
      <t>バアイ</t>
    </rPh>
    <rPh sb="33" eb="34">
      <t>カギ</t>
    </rPh>
    <rPh sb="35" eb="37">
      <t>キニュウ</t>
    </rPh>
    <phoneticPr fontId="2"/>
  </si>
  <si>
    <t>軽油税（非課税）</t>
    <rPh sb="0" eb="2">
      <t>ケイユ</t>
    </rPh>
    <rPh sb="2" eb="3">
      <t>ゼイ</t>
    </rPh>
    <rPh sb="4" eb="7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</si>
</sst>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△ &quot;#,##0"/>
    <numFmt numFmtId="177" formatCode="#,##0.00;&quot;△ &quot;#,##0.00"/>
    <numFmt numFmtId="178" formatCode="0_ "/>
  </numFmts>
  <fonts count="7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name val="ＭＳ Ｐ明朝"/>
      <family val="1"/>
      <charset val="128"/>
    </font>
    <font>
      <sz val="2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b/>
      <sz val="22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20"/>
      <color indexed="12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sz val="12"/>
      <color theme="8" tint="-0.499984740745262"/>
      <name val="ＭＳ Ｐ明朝"/>
      <family val="1"/>
      <charset val="128"/>
    </font>
    <font>
      <sz val="14"/>
      <color theme="8" tint="-0.499984740745262"/>
      <name val="ＭＳ Ｐ明朝"/>
      <family val="1"/>
      <charset val="128"/>
    </font>
    <font>
      <b/>
      <sz val="20"/>
      <color theme="8" tint="-0.499984740745262"/>
      <name val="ＭＳ Ｐ明朝"/>
      <family val="1"/>
      <charset val="128"/>
    </font>
    <font>
      <b/>
      <sz val="18"/>
      <color theme="8" tint="-0.499984740745262"/>
      <name val="ＭＳ Ｐ明朝"/>
      <family val="1"/>
      <charset val="128"/>
    </font>
    <font>
      <b/>
      <sz val="12"/>
      <color theme="8" tint="-0.499984740745262"/>
      <name val="ＭＳ Ｐ明朝"/>
      <family val="1"/>
      <charset val="128"/>
    </font>
    <font>
      <b/>
      <sz val="14"/>
      <color theme="8" tint="-0.499984740745262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9"/>
      <color rgb="FF0070C0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b/>
      <sz val="12"/>
      <color theme="0" tint="-0.14999847407452621"/>
      <name val="ＭＳ Ｐ明朝"/>
      <family val="1"/>
      <charset val="128"/>
    </font>
    <font>
      <sz val="11"/>
      <color theme="0" tint="-4.9989318521683403E-2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Ｐ明朝"/>
      <family val="1"/>
      <charset val="128"/>
    </font>
    <font>
      <b/>
      <sz val="18"/>
      <color theme="3" tint="-0.249977111117893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color rgb="FF0033CC"/>
      <name val="ＭＳ Ｐ明朝"/>
      <family val="1"/>
      <charset val="128"/>
    </font>
    <font>
      <b/>
      <sz val="9"/>
      <color rgb="FF0033CC"/>
      <name val="ＭＳ Ｐ明朝"/>
      <family val="1"/>
      <charset val="128"/>
    </font>
    <font>
      <b/>
      <sz val="13"/>
      <color rgb="FF0033CC"/>
      <name val="ＭＳ Ｐ明朝"/>
      <family val="1"/>
      <charset val="128"/>
    </font>
    <font>
      <b/>
      <sz val="12"/>
      <color rgb="FF0033CC"/>
      <name val="ＭＳ Ｐ明朝"/>
      <family val="1"/>
      <charset val="128"/>
    </font>
    <font>
      <b/>
      <sz val="18"/>
      <color rgb="FF0033CC"/>
      <name val="ＭＳ Ｐ明朝"/>
      <family val="1"/>
      <charset val="128"/>
    </font>
    <font>
      <b/>
      <sz val="11"/>
      <color rgb="FF0066CC"/>
      <name val="ＭＳ Ｐ明朝"/>
      <family val="1"/>
      <charset val="128"/>
    </font>
    <font>
      <b/>
      <sz val="14"/>
      <color rgb="FF0033CC"/>
      <name val="ＭＳ Ｐ明朝"/>
      <family val="1"/>
      <charset val="128"/>
    </font>
    <font>
      <sz val="12"/>
      <color rgb="FF0033CC"/>
      <name val="ＭＳ Ｐ明朝"/>
      <family val="1"/>
      <charset val="128"/>
    </font>
    <font>
      <b/>
      <sz val="20"/>
      <color rgb="FF0033CC"/>
      <name val="ＭＳ Ｐ明朝"/>
      <family val="1"/>
      <charset val="128"/>
    </font>
    <font>
      <sz val="11"/>
      <color rgb="FF0033CC"/>
      <name val="ＭＳ Ｐ明朝"/>
      <family val="1"/>
      <charset val="128"/>
    </font>
    <font>
      <sz val="16"/>
      <color rgb="FF0033CC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0" borderId="0" xfId="0" applyFont="1"/>
    <xf numFmtId="0" fontId="20" fillId="0" borderId="0" xfId="0" applyFont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distributed" vertical="center"/>
    </xf>
    <xf numFmtId="0" fontId="24" fillId="0" borderId="0" xfId="0" applyFont="1"/>
    <xf numFmtId="38" fontId="4" fillId="0" borderId="5" xfId="1" applyFont="1" applyBorder="1" applyAlignment="1"/>
    <xf numFmtId="0" fontId="4" fillId="0" borderId="0" xfId="0" applyFont="1" applyAlignment="1">
      <alignment vertical="center"/>
    </xf>
    <xf numFmtId="49" fontId="4" fillId="0" borderId="6" xfId="0" applyNumberFormat="1" applyFont="1" applyBorder="1"/>
    <xf numFmtId="0" fontId="7" fillId="0" borderId="0" xfId="0" applyFont="1"/>
    <xf numFmtId="49" fontId="0" fillId="0" borderId="1" xfId="0" applyNumberForma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7" fillId="0" borderId="11" xfId="0" applyFont="1" applyBorder="1"/>
    <xf numFmtId="0" fontId="17" fillId="0" borderId="0" xfId="0" applyFont="1"/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4" fillId="0" borderId="0" xfId="0" applyFont="1"/>
    <xf numFmtId="0" fontId="10" fillId="0" borderId="0" xfId="0" applyFont="1"/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38" fontId="3" fillId="0" borderId="0" xfId="1" applyFon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/>
      <protection locked="0"/>
    </xf>
    <xf numFmtId="0" fontId="17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distributed"/>
      <protection locked="0"/>
    </xf>
    <xf numFmtId="0" fontId="38" fillId="0" borderId="17" xfId="0" applyFont="1" applyBorder="1" applyAlignment="1" applyProtection="1">
      <alignment horizontal="center" vertical="center" wrapText="1" shrinkToFit="1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38" fontId="3" fillId="0" borderId="0" xfId="1" applyFont="1" applyProtection="1">
      <protection locked="0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17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6" fillId="0" borderId="11" xfId="0" applyFont="1" applyBorder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8" fontId="39" fillId="0" borderId="0" xfId="0" applyNumberFormat="1" applyFont="1" applyAlignment="1">
      <alignment horizontal="center" vertical="center"/>
    </xf>
    <xf numFmtId="38" fontId="39" fillId="0" borderId="0" xfId="0" applyNumberFormat="1" applyFont="1" applyAlignment="1">
      <alignment vertical="center"/>
    </xf>
    <xf numFmtId="38" fontId="39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12" fillId="0" borderId="0" xfId="0" applyFont="1" applyAlignment="1">
      <alignment vertical="center"/>
    </xf>
    <xf numFmtId="0" fontId="3" fillId="0" borderId="11" xfId="0" applyFont="1" applyBorder="1"/>
    <xf numFmtId="0" fontId="32" fillId="0" borderId="0" xfId="0" applyFont="1"/>
    <xf numFmtId="0" fontId="8" fillId="0" borderId="0" xfId="0" applyFont="1" applyAlignment="1">
      <alignment vertic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8" fillId="0" borderId="2" xfId="0" applyFont="1" applyBorder="1"/>
    <xf numFmtId="0" fontId="3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1" xfId="0" applyFont="1" applyBorder="1"/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/>
    </xf>
    <xf numFmtId="38" fontId="42" fillId="3" borderId="50" xfId="0" applyNumberFormat="1" applyFont="1" applyFill="1" applyBorder="1" applyAlignment="1">
      <alignment vertical="center"/>
    </xf>
    <xf numFmtId="0" fontId="18" fillId="0" borderId="9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38" fontId="42" fillId="3" borderId="61" xfId="0" applyNumberFormat="1" applyFont="1" applyFill="1" applyBorder="1" applyAlignment="1">
      <alignment vertical="center"/>
    </xf>
    <xf numFmtId="0" fontId="3" fillId="0" borderId="29" xfId="0" applyFont="1" applyBorder="1"/>
    <xf numFmtId="49" fontId="5" fillId="0" borderId="6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49" fontId="3" fillId="0" borderId="0" xfId="0" applyNumberFormat="1" applyFont="1"/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38" fontId="42" fillId="3" borderId="58" xfId="0" applyNumberFormat="1" applyFont="1" applyFill="1" applyBorder="1" applyAlignment="1">
      <alignment horizontal="center" vertical="center"/>
    </xf>
    <xf numFmtId="38" fontId="42" fillId="3" borderId="5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18" fillId="0" borderId="80" xfId="0" applyFont="1" applyBorder="1"/>
    <xf numFmtId="38" fontId="42" fillId="3" borderId="43" xfId="0" applyNumberFormat="1" applyFont="1" applyFill="1" applyBorder="1" applyAlignment="1">
      <alignment vertical="center"/>
    </xf>
    <xf numFmtId="38" fontId="42" fillId="4" borderId="85" xfId="0" applyNumberFormat="1" applyFont="1" applyFill="1" applyBorder="1"/>
    <xf numFmtId="38" fontId="42" fillId="3" borderId="85" xfId="0" applyNumberFormat="1" applyFont="1" applyFill="1" applyBorder="1" applyAlignment="1">
      <alignment vertical="center"/>
    </xf>
    <xf numFmtId="38" fontId="42" fillId="4" borderId="86" xfId="0" applyNumberFormat="1" applyFont="1" applyFill="1" applyBorder="1"/>
    <xf numFmtId="38" fontId="42" fillId="3" borderId="86" xfId="0" applyNumberFormat="1" applyFont="1" applyFill="1" applyBorder="1" applyAlignment="1">
      <alignment vertical="center"/>
    </xf>
    <xf numFmtId="38" fontId="42" fillId="4" borderId="89" xfId="0" applyNumberFormat="1" applyFont="1" applyFill="1" applyBorder="1"/>
    <xf numFmtId="38" fontId="42" fillId="3" borderId="89" xfId="0" applyNumberFormat="1" applyFont="1" applyFill="1" applyBorder="1" applyAlignment="1">
      <alignment vertical="center"/>
    </xf>
    <xf numFmtId="38" fontId="42" fillId="4" borderId="65" xfId="0" applyNumberFormat="1" applyFont="1" applyFill="1" applyBorder="1"/>
    <xf numFmtId="38" fontId="42" fillId="3" borderId="90" xfId="0" applyNumberFormat="1" applyFont="1" applyFill="1" applyBorder="1" applyAlignment="1">
      <alignment vertical="center"/>
    </xf>
    <xf numFmtId="38" fontId="42" fillId="4" borderId="49" xfId="0" applyNumberFormat="1" applyFont="1" applyFill="1" applyBorder="1"/>
    <xf numFmtId="38" fontId="42" fillId="3" borderId="68" xfId="0" applyNumberFormat="1" applyFont="1" applyFill="1" applyBorder="1" applyAlignment="1">
      <alignment vertical="center"/>
    </xf>
    <xf numFmtId="38" fontId="42" fillId="4" borderId="62" xfId="0" applyNumberFormat="1" applyFont="1" applyFill="1" applyBorder="1"/>
    <xf numFmtId="38" fontId="42" fillId="3" borderId="69" xfId="0" applyNumberFormat="1" applyFont="1" applyFill="1" applyBorder="1" applyAlignment="1">
      <alignment vertical="center"/>
    </xf>
    <xf numFmtId="38" fontId="42" fillId="4" borderId="43" xfId="0" applyNumberFormat="1" applyFont="1" applyFill="1" applyBorder="1"/>
    <xf numFmtId="38" fontId="42" fillId="4" borderId="50" xfId="0" applyNumberFormat="1" applyFont="1" applyFill="1" applyBorder="1"/>
    <xf numFmtId="38" fontId="42" fillId="4" borderId="61" xfId="0" applyNumberFormat="1" applyFont="1" applyFill="1" applyBorder="1"/>
    <xf numFmtId="38" fontId="42" fillId="3" borderId="68" xfId="0" applyNumberFormat="1" applyFont="1" applyFill="1" applyBorder="1" applyAlignment="1">
      <alignment horizontal="center" vertical="center"/>
    </xf>
    <xf numFmtId="0" fontId="56" fillId="0" borderId="0" xfId="0" applyFont="1"/>
    <xf numFmtId="0" fontId="3" fillId="0" borderId="29" xfId="0" applyFont="1" applyBorder="1" applyAlignment="1">
      <alignment vertical="center"/>
    </xf>
    <xf numFmtId="0" fontId="18" fillId="0" borderId="56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18" fillId="0" borderId="53" xfId="0" applyFont="1" applyBorder="1" applyAlignment="1">
      <alignment horizontal="right"/>
    </xf>
    <xf numFmtId="0" fontId="18" fillId="0" borderId="55" xfId="0" applyFont="1" applyBorder="1" applyAlignment="1">
      <alignment horizontal="center"/>
    </xf>
    <xf numFmtId="0" fontId="9" fillId="0" borderId="37" xfId="0" applyFont="1" applyBorder="1" applyAlignment="1">
      <alignment vertical="center"/>
    </xf>
    <xf numFmtId="0" fontId="3" fillId="0" borderId="92" xfId="0" applyFont="1" applyBorder="1"/>
    <xf numFmtId="0" fontId="15" fillId="0" borderId="0" xfId="0" applyFont="1"/>
    <xf numFmtId="0" fontId="35" fillId="0" borderId="0" xfId="0" applyFont="1"/>
    <xf numFmtId="0" fontId="3" fillId="7" borderId="93" xfId="0" applyFont="1" applyFill="1" applyBorder="1"/>
    <xf numFmtId="0" fontId="3" fillId="7" borderId="94" xfId="0" applyFont="1" applyFill="1" applyBorder="1"/>
    <xf numFmtId="0" fontId="43" fillId="0" borderId="53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3" fillId="2" borderId="95" xfId="0" applyFont="1" applyFill="1" applyBorder="1"/>
    <xf numFmtId="0" fontId="3" fillId="2" borderId="78" xfId="0" applyFont="1" applyFill="1" applyBorder="1"/>
    <xf numFmtId="0" fontId="3" fillId="2" borderId="94" xfId="0" applyFont="1" applyFill="1" applyBorder="1"/>
    <xf numFmtId="0" fontId="3" fillId="0" borderId="18" xfId="0" applyFont="1" applyBorder="1" applyAlignment="1">
      <alignment horizontal="left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0" fontId="16" fillId="0" borderId="9" xfId="0" applyFont="1" applyBorder="1" applyAlignment="1">
      <alignment horizontal="center"/>
    </xf>
    <xf numFmtId="49" fontId="4" fillId="0" borderId="0" xfId="0" applyNumberFormat="1" applyFont="1"/>
    <xf numFmtId="49" fontId="3" fillId="0" borderId="6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8" xfId="0" applyNumberFormat="1" applyFont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178" fontId="3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0" fontId="63" fillId="0" borderId="53" xfId="0" applyFont="1" applyBorder="1" applyAlignment="1">
      <alignment horizontal="center"/>
    </xf>
    <xf numFmtId="0" fontId="63" fillId="0" borderId="43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49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/>
    </xf>
    <xf numFmtId="0" fontId="67" fillId="7" borderId="93" xfId="0" applyFont="1" applyFill="1" applyBorder="1"/>
    <xf numFmtId="0" fontId="67" fillId="7" borderId="94" xfId="0" applyFont="1" applyFill="1" applyBorder="1"/>
    <xf numFmtId="0" fontId="8" fillId="7" borderId="93" xfId="0" applyFont="1" applyFill="1" applyBorder="1"/>
    <xf numFmtId="0" fontId="8" fillId="7" borderId="94" xfId="0" applyFont="1" applyFill="1" applyBorder="1"/>
    <xf numFmtId="0" fontId="29" fillId="0" borderId="0" xfId="0" applyFont="1" applyAlignment="1">
      <alignment vertical="center"/>
    </xf>
    <xf numFmtId="0" fontId="67" fillId="7" borderId="93" xfId="0" applyFont="1" applyFill="1" applyBorder="1" applyAlignment="1">
      <alignment horizontal="center"/>
    </xf>
    <xf numFmtId="0" fontId="67" fillId="7" borderId="9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71" fillId="0" borderId="0" xfId="0" applyFont="1"/>
    <xf numFmtId="0" fontId="68" fillId="0" borderId="0" xfId="0" applyFont="1" applyProtection="1">
      <protection locked="0"/>
    </xf>
    <xf numFmtId="0" fontId="68" fillId="0" borderId="0" xfId="0" applyFont="1"/>
    <xf numFmtId="0" fontId="68" fillId="0" borderId="0" xfId="0" applyFont="1" applyAlignment="1" applyProtection="1">
      <alignment horizontal="right"/>
      <protection locked="0"/>
    </xf>
    <xf numFmtId="49" fontId="72" fillId="0" borderId="17" xfId="0" applyNumberFormat="1" applyFont="1" applyBorder="1" applyAlignment="1" applyProtection="1">
      <alignment horizontal="center"/>
      <protection locked="0"/>
    </xf>
    <xf numFmtId="49" fontId="72" fillId="0" borderId="10" xfId="0" applyNumberFormat="1" applyFont="1" applyBorder="1" applyAlignment="1">
      <alignment horizontal="center" shrinkToFit="1"/>
    </xf>
    <xf numFmtId="49" fontId="72" fillId="0" borderId="10" xfId="0" applyNumberFormat="1" applyFont="1" applyBorder="1" applyAlignment="1">
      <alignment horizontal="center"/>
    </xf>
    <xf numFmtId="49" fontId="72" fillId="0" borderId="9" xfId="0" applyNumberFormat="1" applyFont="1" applyBorder="1" applyAlignment="1">
      <alignment horizontal="center" shrinkToFit="1"/>
    </xf>
    <xf numFmtId="0" fontId="41" fillId="0" borderId="0" xfId="0" applyFont="1" applyAlignment="1">
      <alignment vertical="center"/>
    </xf>
    <xf numFmtId="49" fontId="3" fillId="0" borderId="93" xfId="0" applyNumberFormat="1" applyFont="1" applyBorder="1"/>
    <xf numFmtId="49" fontId="3" fillId="0" borderId="94" xfId="0" applyNumberFormat="1" applyFont="1" applyBorder="1"/>
    <xf numFmtId="49" fontId="8" fillId="0" borderId="93" xfId="0" applyNumberFormat="1" applyFont="1" applyBorder="1" applyAlignment="1">
      <alignment horizontal="center"/>
    </xf>
    <xf numFmtId="49" fontId="8" fillId="0" borderId="94" xfId="0" applyNumberFormat="1" applyFont="1" applyBorder="1" applyAlignment="1">
      <alignment horizontal="center"/>
    </xf>
    <xf numFmtId="49" fontId="8" fillId="0" borderId="93" xfId="0" applyNumberFormat="1" applyFont="1" applyBorder="1"/>
    <xf numFmtId="49" fontId="8" fillId="0" borderId="94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61" fillId="0" borderId="7" xfId="0" applyFont="1" applyBorder="1" applyAlignment="1">
      <alignment vertical="center"/>
    </xf>
    <xf numFmtId="0" fontId="60" fillId="0" borderId="120" xfId="0" applyFont="1" applyBorder="1" applyAlignment="1">
      <alignment horizontal="center" vertical="center"/>
    </xf>
    <xf numFmtId="0" fontId="60" fillId="0" borderId="122" xfId="0" applyFont="1" applyBorder="1" applyAlignment="1">
      <alignment vertical="center"/>
    </xf>
    <xf numFmtId="0" fontId="60" fillId="0" borderId="121" xfId="0" applyFont="1" applyBorder="1" applyAlignment="1">
      <alignment vertical="center"/>
    </xf>
    <xf numFmtId="38" fontId="7" fillId="0" borderId="17" xfId="1" applyFont="1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38" fontId="7" fillId="0" borderId="120" xfId="1" applyFont="1" applyBorder="1" applyAlignment="1">
      <alignment horizontal="right" indent="2"/>
    </xf>
    <xf numFmtId="0" fontId="0" fillId="0" borderId="121" xfId="0" applyBorder="1" applyAlignment="1">
      <alignment horizontal="right" indent="2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38" fontId="7" fillId="0" borderId="17" xfId="1" applyFont="1" applyBorder="1" applyAlignment="1">
      <alignment shrinkToFit="1"/>
    </xf>
    <xf numFmtId="0" fontId="22" fillId="0" borderId="7" xfId="0" applyFont="1" applyBorder="1" applyAlignment="1">
      <alignment shrinkToFit="1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38" fontId="7" fillId="0" borderId="17" xfId="1" applyFont="1" applyBorder="1" applyAlignment="1" applyProtection="1">
      <alignment horizontal="right" indent="1"/>
      <protection locked="0"/>
    </xf>
    <xf numFmtId="38" fontId="7" fillId="0" borderId="18" xfId="1" applyFont="1" applyBorder="1" applyAlignment="1" applyProtection="1">
      <alignment horizontal="right" indent="1"/>
      <protection locked="0"/>
    </xf>
    <xf numFmtId="38" fontId="7" fillId="0" borderId="7" xfId="1" applyFont="1" applyBorder="1" applyAlignment="1" applyProtection="1">
      <alignment horizontal="right" inden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7" fillId="0" borderId="120" xfId="1" applyFont="1" applyBorder="1" applyAlignment="1">
      <alignment horizontal="right" indent="2" shrinkToFit="1"/>
    </xf>
    <xf numFmtId="0" fontId="0" fillId="0" borderId="121" xfId="0" applyBorder="1" applyAlignment="1">
      <alignment horizontal="right" indent="2" shrinkToFit="1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0" borderId="118" xfId="0" applyNumberFormat="1" applyFont="1" applyBorder="1" applyAlignment="1">
      <alignment horizontal="center" vertical="center"/>
    </xf>
    <xf numFmtId="49" fontId="4" fillId="0" borderId="119" xfId="0" applyNumberFormat="1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49" fontId="4" fillId="0" borderId="115" xfId="0" applyNumberFormat="1" applyFont="1" applyBorder="1" applyAlignment="1">
      <alignment horizontal="center" vertical="center"/>
    </xf>
    <xf numFmtId="49" fontId="4" fillId="0" borderId="116" xfId="0" applyNumberFormat="1" applyFont="1" applyBorder="1" applyAlignment="1">
      <alignment horizontal="center" vertical="center"/>
    </xf>
    <xf numFmtId="38" fontId="42" fillId="0" borderId="49" xfId="0" applyNumberFormat="1" applyFont="1" applyBorder="1" applyAlignment="1">
      <alignment horizontal="center" vertical="center"/>
    </xf>
    <xf numFmtId="38" fontId="42" fillId="0" borderId="56" xfId="0" applyNumberFormat="1" applyFont="1" applyBorder="1" applyAlignment="1">
      <alignment horizontal="center" vertical="center"/>
    </xf>
    <xf numFmtId="38" fontId="42" fillId="3" borderId="59" xfId="0" applyNumberFormat="1" applyFont="1" applyFill="1" applyBorder="1" applyAlignment="1">
      <alignment horizontal="center" vertical="center"/>
    </xf>
    <xf numFmtId="38" fontId="42" fillId="3" borderId="50" xfId="0" applyNumberFormat="1" applyFont="1" applyFill="1" applyBorder="1" applyAlignment="1">
      <alignment horizontal="center" vertical="center"/>
    </xf>
    <xf numFmtId="38" fontId="42" fillId="0" borderId="50" xfId="0" applyNumberFormat="1" applyFont="1" applyBorder="1" applyAlignment="1">
      <alignment horizontal="center" vertical="center"/>
    </xf>
    <xf numFmtId="38" fontId="42" fillId="3" borderId="84" xfId="0" applyNumberFormat="1" applyFont="1" applyFill="1" applyBorder="1" applyAlignment="1">
      <alignment horizontal="center" vertical="center"/>
    </xf>
    <xf numFmtId="38" fontId="42" fillId="3" borderId="85" xfId="0" applyNumberFormat="1" applyFont="1" applyFill="1" applyBorder="1" applyAlignment="1">
      <alignment horizontal="center" vertical="center"/>
    </xf>
    <xf numFmtId="176" fontId="58" fillId="0" borderId="21" xfId="1" applyNumberFormat="1" applyFont="1" applyBorder="1" applyAlignment="1">
      <alignment horizontal="right" indent="1"/>
    </xf>
    <xf numFmtId="176" fontId="58" fillId="0" borderId="5" xfId="1" applyNumberFormat="1" applyFont="1" applyBorder="1" applyAlignment="1">
      <alignment horizontal="right" indent="1"/>
    </xf>
    <xf numFmtId="176" fontId="58" fillId="0" borderId="23" xfId="1" applyNumberFormat="1" applyFont="1" applyBorder="1" applyAlignment="1">
      <alignment horizontal="right" indent="1"/>
    </xf>
    <xf numFmtId="176" fontId="58" fillId="0" borderId="21" xfId="1" applyNumberFormat="1" applyFont="1" applyFill="1" applyBorder="1" applyAlignment="1">
      <alignment horizontal="right"/>
    </xf>
    <xf numFmtId="176" fontId="58" fillId="0" borderId="5" xfId="1" applyNumberFormat="1" applyFont="1" applyFill="1" applyBorder="1" applyAlignment="1">
      <alignment horizontal="right"/>
    </xf>
    <xf numFmtId="176" fontId="58" fillId="0" borderId="23" xfId="1" applyNumberFormat="1" applyFont="1" applyFill="1" applyBorder="1" applyAlignment="1">
      <alignment horizontal="right"/>
    </xf>
    <xf numFmtId="176" fontId="58" fillId="0" borderId="17" xfId="1" applyNumberFormat="1" applyFont="1" applyFill="1" applyBorder="1" applyAlignment="1">
      <alignment horizontal="right"/>
    </xf>
    <xf numFmtId="176" fontId="58" fillId="0" borderId="18" xfId="1" applyNumberFormat="1" applyFont="1" applyFill="1" applyBorder="1" applyAlignment="1">
      <alignment horizontal="right"/>
    </xf>
    <xf numFmtId="176" fontId="58" fillId="0" borderId="7" xfId="1" applyNumberFormat="1" applyFont="1" applyFill="1" applyBorder="1" applyAlignment="1">
      <alignment horizontal="right"/>
    </xf>
    <xf numFmtId="38" fontId="42" fillId="0" borderId="65" xfId="0" applyNumberFormat="1" applyFont="1" applyBorder="1" applyAlignment="1">
      <alignment horizontal="center" vertical="center"/>
    </xf>
    <xf numFmtId="38" fontId="42" fillId="0" borderId="5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38" fontId="42" fillId="3" borderId="53" xfId="0" applyNumberFormat="1" applyFont="1" applyFill="1" applyBorder="1" applyAlignment="1">
      <alignment horizontal="center" vertical="center"/>
    </xf>
    <xf numFmtId="176" fontId="58" fillId="6" borderId="17" xfId="1" applyNumberFormat="1" applyFont="1" applyFill="1" applyBorder="1" applyAlignment="1">
      <alignment horizontal="right"/>
    </xf>
    <xf numFmtId="176" fontId="58" fillId="6" borderId="18" xfId="1" applyNumberFormat="1" applyFont="1" applyFill="1" applyBorder="1" applyAlignment="1">
      <alignment horizontal="right"/>
    </xf>
    <xf numFmtId="176" fontId="58" fillId="6" borderId="25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58" fillId="0" borderId="17" xfId="1" applyNumberFormat="1" applyFont="1" applyFill="1" applyBorder="1" applyAlignment="1">
      <alignment horizontal="right" indent="1"/>
    </xf>
    <xf numFmtId="176" fontId="58" fillId="0" borderId="18" xfId="1" applyNumberFormat="1" applyFont="1" applyFill="1" applyBorder="1" applyAlignment="1">
      <alignment horizontal="right" indent="1"/>
    </xf>
    <xf numFmtId="176" fontId="58" fillId="0" borderId="7" xfId="1" applyNumberFormat="1" applyFont="1" applyFill="1" applyBorder="1" applyAlignment="1">
      <alignment horizontal="right" indent="1"/>
    </xf>
    <xf numFmtId="176" fontId="58" fillId="0" borderId="21" xfId="1" applyNumberFormat="1" applyFont="1" applyBorder="1" applyAlignment="1">
      <alignment horizontal="right"/>
    </xf>
    <xf numFmtId="176" fontId="58" fillId="0" borderId="5" xfId="1" applyNumberFormat="1" applyFont="1" applyBorder="1" applyAlignment="1">
      <alignment horizontal="right"/>
    </xf>
    <xf numFmtId="176" fontId="58" fillId="0" borderId="23" xfId="1" applyNumberFormat="1" applyFont="1" applyBorder="1" applyAlignment="1">
      <alignment horizontal="right"/>
    </xf>
    <xf numFmtId="176" fontId="53" fillId="6" borderId="21" xfId="1" applyNumberFormat="1" applyFont="1" applyFill="1" applyBorder="1" applyAlignment="1">
      <alignment horizontal="right" indent="1"/>
    </xf>
    <xf numFmtId="176" fontId="53" fillId="6" borderId="5" xfId="1" applyNumberFormat="1" applyFont="1" applyFill="1" applyBorder="1" applyAlignment="1">
      <alignment horizontal="right" indent="1"/>
    </xf>
    <xf numFmtId="176" fontId="53" fillId="6" borderId="22" xfId="1" applyNumberFormat="1" applyFont="1" applyFill="1" applyBorder="1" applyAlignment="1">
      <alignment horizontal="right" indent="1"/>
    </xf>
    <xf numFmtId="0" fontId="8" fillId="0" borderId="1" xfId="0" applyFont="1" applyBorder="1" applyAlignment="1">
      <alignment horizontal="center"/>
    </xf>
    <xf numFmtId="176" fontId="53" fillId="6" borderId="17" xfId="1" applyNumberFormat="1" applyFont="1" applyFill="1" applyBorder="1" applyAlignment="1">
      <alignment horizontal="right" indent="1"/>
    </xf>
    <xf numFmtId="176" fontId="53" fillId="6" borderId="18" xfId="1" applyNumberFormat="1" applyFont="1" applyFill="1" applyBorder="1" applyAlignment="1">
      <alignment horizontal="right" indent="1"/>
    </xf>
    <xf numFmtId="176" fontId="53" fillId="6" borderId="25" xfId="1" applyNumberFormat="1" applyFont="1" applyFill="1" applyBorder="1" applyAlignment="1">
      <alignment horizontal="right" inden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1" fontId="58" fillId="0" borderId="17" xfId="1" applyNumberFormat="1" applyFont="1" applyFill="1" applyBorder="1" applyAlignment="1">
      <alignment horizontal="right" indent="1"/>
    </xf>
    <xf numFmtId="41" fontId="58" fillId="0" borderId="18" xfId="1" applyNumberFormat="1" applyFont="1" applyFill="1" applyBorder="1" applyAlignment="1">
      <alignment horizontal="right" indent="1"/>
    </xf>
    <xf numFmtId="41" fontId="58" fillId="0" borderId="7" xfId="1" applyNumberFormat="1" applyFont="1" applyFill="1" applyBorder="1" applyAlignment="1">
      <alignment horizontal="right" indent="1"/>
    </xf>
    <xf numFmtId="49" fontId="19" fillId="0" borderId="11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58" fillId="0" borderId="17" xfId="0" applyNumberFormat="1" applyFont="1" applyBorder="1" applyAlignment="1">
      <alignment horizontal="center"/>
    </xf>
    <xf numFmtId="49" fontId="58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right"/>
    </xf>
    <xf numFmtId="38" fontId="42" fillId="3" borderId="58" xfId="0" applyNumberFormat="1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76" fontId="14" fillId="0" borderId="29" xfId="0" applyNumberFormat="1" applyFont="1" applyBorder="1" applyAlignment="1">
      <alignment horizontal="right" indent="1"/>
    </xf>
    <xf numFmtId="176" fontId="14" fillId="0" borderId="12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7" xfId="0" quotePrefix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5" borderId="3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42" fillId="3" borderId="52" xfId="0" applyNumberFormat="1" applyFont="1" applyFill="1" applyBorder="1" applyAlignment="1">
      <alignment horizontal="center" vertical="center"/>
    </xf>
    <xf numFmtId="38" fontId="42" fillId="3" borderId="87" xfId="0" applyNumberFormat="1" applyFont="1" applyFill="1" applyBorder="1" applyAlignment="1">
      <alignment horizontal="center" vertical="center"/>
    </xf>
    <xf numFmtId="38" fontId="42" fillId="3" borderId="86" xfId="0" applyNumberFormat="1" applyFont="1" applyFill="1" applyBorder="1" applyAlignment="1">
      <alignment horizontal="center" vertical="center"/>
    </xf>
    <xf numFmtId="38" fontId="42" fillId="0" borderId="43" xfId="0" applyNumberFormat="1" applyFont="1" applyBorder="1" applyAlignment="1">
      <alignment horizontal="center" vertical="center"/>
    </xf>
    <xf numFmtId="38" fontId="42" fillId="3" borderId="81" xfId="0" applyNumberFormat="1" applyFont="1" applyFill="1" applyBorder="1" applyAlignment="1">
      <alignment horizontal="center" vertical="center"/>
    </xf>
    <xf numFmtId="38" fontId="42" fillId="3" borderId="43" xfId="0" applyNumberFormat="1" applyFont="1" applyFill="1" applyBorder="1" applyAlignment="1">
      <alignment horizontal="center" vertical="center"/>
    </xf>
    <xf numFmtId="38" fontId="42" fillId="3" borderId="82" xfId="0" applyNumberFormat="1" applyFont="1" applyFill="1" applyBorder="1" applyAlignment="1">
      <alignment horizontal="center" vertical="center"/>
    </xf>
    <xf numFmtId="38" fontId="42" fillId="3" borderId="83" xfId="0" applyNumberFormat="1" applyFont="1" applyFill="1" applyBorder="1" applyAlignment="1">
      <alignment horizontal="center" vertical="center"/>
    </xf>
    <xf numFmtId="38" fontId="42" fillId="3" borderId="67" xfId="0" applyNumberFormat="1" applyFont="1" applyFill="1" applyBorder="1" applyAlignment="1">
      <alignment horizontal="center" vertical="center"/>
    </xf>
    <xf numFmtId="38" fontId="42" fillId="3" borderId="54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38" fontId="42" fillId="3" borderId="88" xfId="0" applyNumberFormat="1" applyFont="1" applyFill="1" applyBorder="1" applyAlignment="1">
      <alignment horizontal="center" vertical="center"/>
    </xf>
    <xf numFmtId="38" fontId="42" fillId="3" borderId="89" xfId="0" applyNumberFormat="1" applyFont="1" applyFill="1" applyBorder="1" applyAlignment="1">
      <alignment horizontal="center" vertical="center"/>
    </xf>
    <xf numFmtId="38" fontId="42" fillId="0" borderId="62" xfId="0" applyNumberFormat="1" applyFont="1" applyBorder="1" applyAlignment="1">
      <alignment horizontal="center" vertical="center"/>
    </xf>
    <xf numFmtId="38" fontId="42" fillId="0" borderId="61" xfId="0" applyNumberFormat="1" applyFont="1" applyBorder="1" applyAlignment="1">
      <alignment horizontal="center" vertical="center"/>
    </xf>
    <xf numFmtId="38" fontId="42" fillId="3" borderId="63" xfId="0" applyNumberFormat="1" applyFont="1" applyFill="1" applyBorder="1" applyAlignment="1">
      <alignment horizontal="center" vertical="center"/>
    </xf>
    <xf numFmtId="38" fontId="42" fillId="3" borderId="61" xfId="0" applyNumberFormat="1" applyFont="1" applyFill="1" applyBorder="1" applyAlignment="1">
      <alignment horizontal="center" vertical="center"/>
    </xf>
    <xf numFmtId="38" fontId="42" fillId="0" borderId="64" xfId="0" applyNumberFormat="1" applyFont="1" applyBorder="1" applyAlignment="1">
      <alignment horizontal="center" vertical="center"/>
    </xf>
    <xf numFmtId="38" fontId="42" fillId="3" borderId="60" xfId="0" applyNumberFormat="1" applyFont="1" applyFill="1" applyBorder="1" applyAlignment="1">
      <alignment horizontal="center" vertical="center"/>
    </xf>
    <xf numFmtId="176" fontId="58" fillId="6" borderId="21" xfId="1" applyNumberFormat="1" applyFont="1" applyFill="1" applyBorder="1" applyAlignment="1">
      <alignment horizontal="right"/>
    </xf>
    <xf numFmtId="176" fontId="58" fillId="6" borderId="5" xfId="1" applyNumberFormat="1" applyFont="1" applyFill="1" applyBorder="1" applyAlignment="1">
      <alignment horizontal="right"/>
    </xf>
    <xf numFmtId="176" fontId="58" fillId="6" borderId="22" xfId="1" applyNumberFormat="1" applyFont="1" applyFill="1" applyBorder="1" applyAlignment="1">
      <alignment horizontal="right"/>
    </xf>
    <xf numFmtId="38" fontId="42" fillId="3" borderId="66" xfId="0" applyNumberFormat="1" applyFont="1" applyFill="1" applyBorder="1" applyAlignment="1">
      <alignment horizontal="center" vertical="center"/>
    </xf>
    <xf numFmtId="38" fontId="42" fillId="3" borderId="55" xfId="0" applyNumberFormat="1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38" fontId="42" fillId="3" borderId="68" xfId="0" applyNumberFormat="1" applyFont="1" applyFill="1" applyBorder="1" applyAlignment="1">
      <alignment horizontal="center" vertical="center"/>
    </xf>
    <xf numFmtId="38" fontId="42" fillId="3" borderId="69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38" fontId="42" fillId="3" borderId="79" xfId="0" applyNumberFormat="1" applyFont="1" applyFill="1" applyBorder="1" applyAlignment="1">
      <alignment horizontal="center" vertical="center"/>
    </xf>
    <xf numFmtId="38" fontId="42" fillId="3" borderId="9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177" fontId="27" fillId="0" borderId="17" xfId="1" applyNumberFormat="1" applyFont="1" applyBorder="1" applyAlignment="1">
      <alignment horizontal="right"/>
    </xf>
    <xf numFmtId="177" fontId="27" fillId="0" borderId="18" xfId="1" applyNumberFormat="1" applyFont="1" applyBorder="1" applyAlignment="1">
      <alignment horizontal="right"/>
    </xf>
    <xf numFmtId="177" fontId="27" fillId="0" borderId="7" xfId="1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76" fontId="27" fillId="0" borderId="17" xfId="1" applyNumberFormat="1" applyFont="1" applyBorder="1" applyAlignment="1">
      <alignment horizontal="center"/>
    </xf>
    <xf numFmtId="176" fontId="27" fillId="0" borderId="18" xfId="1" applyNumberFormat="1" applyFont="1" applyBorder="1" applyAlignment="1">
      <alignment horizontal="center"/>
    </xf>
    <xf numFmtId="176" fontId="27" fillId="0" borderId="7" xfId="1" applyNumberFormat="1" applyFont="1" applyBorder="1" applyAlignment="1">
      <alignment horizontal="center"/>
    </xf>
    <xf numFmtId="38" fontId="42" fillId="3" borderId="70" xfId="0" applyNumberFormat="1" applyFont="1" applyFill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40" fontId="27" fillId="0" borderId="17" xfId="1" applyNumberFormat="1" applyFont="1" applyBorder="1" applyAlignment="1">
      <alignment horizontal="center"/>
    </xf>
    <xf numFmtId="40" fontId="27" fillId="0" borderId="7" xfId="1" applyNumberFormat="1" applyFont="1" applyBorder="1" applyAlignment="1">
      <alignment horizontal="center"/>
    </xf>
    <xf numFmtId="38" fontId="27" fillId="0" borderId="17" xfId="1" applyFont="1" applyBorder="1" applyAlignment="1">
      <alignment horizontal="right" indent="1"/>
    </xf>
    <xf numFmtId="38" fontId="27" fillId="0" borderId="18" xfId="1" applyFont="1" applyBorder="1" applyAlignment="1">
      <alignment horizontal="right" indent="1"/>
    </xf>
    <xf numFmtId="38" fontId="27" fillId="0" borderId="25" xfId="1" applyFont="1" applyBorder="1" applyAlignment="1">
      <alignment horizontal="right" indent="1"/>
    </xf>
    <xf numFmtId="38" fontId="42" fillId="4" borderId="61" xfId="0" applyNumberFormat="1" applyFont="1" applyFill="1" applyBorder="1" applyAlignment="1">
      <alignment horizontal="left"/>
    </xf>
    <xf numFmtId="38" fontId="42" fillId="4" borderId="69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38" fontId="42" fillId="0" borderId="72" xfId="0" applyNumberFormat="1" applyFont="1" applyBorder="1" applyAlignment="1">
      <alignment horizontal="center" vertical="center"/>
    </xf>
    <xf numFmtId="38" fontId="42" fillId="4" borderId="50" xfId="0" applyNumberFormat="1" applyFont="1" applyFill="1" applyBorder="1" applyAlignment="1">
      <alignment horizontal="left"/>
    </xf>
    <xf numFmtId="38" fontId="42" fillId="4" borderId="68" xfId="0" applyNumberFormat="1" applyFont="1" applyFill="1" applyBorder="1" applyAlignment="1">
      <alignment horizontal="left"/>
    </xf>
    <xf numFmtId="38" fontId="42" fillId="3" borderId="63" xfId="0" applyNumberFormat="1" applyFont="1" applyFill="1" applyBorder="1" applyAlignment="1">
      <alignment horizontal="center" vertical="center" shrinkToFit="1"/>
    </xf>
    <xf numFmtId="38" fontId="42" fillId="3" borderId="61" xfId="0" applyNumberFormat="1" applyFont="1" applyFill="1" applyBorder="1" applyAlignment="1">
      <alignment horizontal="center" vertical="center" shrinkToFit="1"/>
    </xf>
    <xf numFmtId="38" fontId="42" fillId="3" borderId="69" xfId="0" applyNumberFormat="1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49" fontId="49" fillId="0" borderId="1" xfId="0" applyNumberFormat="1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49" fillId="0" borderId="96" xfId="0" applyNumberFormat="1" applyFont="1" applyBorder="1" applyAlignment="1">
      <alignment horizontal="center" vertical="center"/>
    </xf>
    <xf numFmtId="49" fontId="49" fillId="0" borderId="8" xfId="0" applyNumberFormat="1" applyFont="1" applyBorder="1" applyAlignment="1">
      <alignment horizontal="center" vertical="center"/>
    </xf>
    <xf numFmtId="49" fontId="49" fillId="0" borderId="97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49" fontId="36" fillId="0" borderId="105" xfId="0" applyNumberFormat="1" applyFont="1" applyBorder="1" applyAlignment="1">
      <alignment horizontal="center" vertical="center"/>
    </xf>
    <xf numFmtId="49" fontId="36" fillId="0" borderId="106" xfId="0" applyNumberFormat="1" applyFont="1" applyBorder="1" applyAlignment="1">
      <alignment horizontal="center" vertical="center"/>
    </xf>
    <xf numFmtId="49" fontId="36" fillId="0" borderId="108" xfId="0" applyNumberFormat="1" applyFont="1" applyBorder="1" applyAlignment="1">
      <alignment horizontal="center" vertical="center"/>
    </xf>
    <xf numFmtId="49" fontId="36" fillId="0" borderId="109" xfId="0" applyNumberFormat="1" applyFont="1" applyBorder="1" applyAlignment="1">
      <alignment horizontal="center" vertical="center"/>
    </xf>
    <xf numFmtId="49" fontId="36" fillId="0" borderId="99" xfId="0" applyNumberFormat="1" applyFont="1" applyBorder="1" applyAlignment="1">
      <alignment horizontal="center" vertical="center"/>
    </xf>
    <xf numFmtId="49" fontId="36" fillId="0" borderId="100" xfId="0" applyNumberFormat="1" applyFont="1" applyBorder="1" applyAlignment="1">
      <alignment horizontal="center" vertical="center"/>
    </xf>
    <xf numFmtId="49" fontId="36" fillId="0" borderId="85" xfId="0" applyNumberFormat="1" applyFont="1" applyBorder="1" applyAlignment="1">
      <alignment horizontal="center" vertical="center"/>
    </xf>
    <xf numFmtId="49" fontId="36" fillId="0" borderId="10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shrinkToFit="1"/>
    </xf>
    <xf numFmtId="0" fontId="12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6" fontId="14" fillId="0" borderId="29" xfId="1" applyNumberFormat="1" applyFont="1" applyFill="1" applyBorder="1" applyAlignment="1">
      <alignment horizontal="right" vertical="center" indent="1"/>
    </xf>
    <xf numFmtId="176" fontId="14" fillId="0" borderId="12" xfId="1" applyNumberFormat="1" applyFont="1" applyFill="1" applyBorder="1" applyAlignment="1">
      <alignment horizontal="right" vertical="center" indent="1"/>
    </xf>
    <xf numFmtId="38" fontId="42" fillId="4" borderId="65" xfId="0" applyNumberFormat="1" applyFont="1" applyFill="1" applyBorder="1" applyAlignment="1">
      <alignment horizontal="left"/>
    </xf>
    <xf numFmtId="38" fontId="42" fillId="4" borderId="43" xfId="0" applyNumberFormat="1" applyFont="1" applyFill="1" applyBorder="1" applyAlignment="1">
      <alignment horizontal="left"/>
    </xf>
    <xf numFmtId="38" fontId="42" fillId="4" borderId="90" xfId="0" applyNumberFormat="1" applyFont="1" applyFill="1" applyBorder="1" applyAlignment="1">
      <alignment horizontal="left"/>
    </xf>
    <xf numFmtId="38" fontId="42" fillId="4" borderId="97" xfId="0" applyNumberFormat="1" applyFont="1" applyFill="1" applyBorder="1" applyAlignment="1">
      <alignment horizontal="left"/>
    </xf>
    <xf numFmtId="38" fontId="42" fillId="4" borderId="1" xfId="0" applyNumberFormat="1" applyFont="1" applyFill="1" applyBorder="1" applyAlignment="1">
      <alignment horizontal="left"/>
    </xf>
    <xf numFmtId="38" fontId="42" fillId="4" borderId="103" xfId="0" applyNumberFormat="1" applyFont="1" applyFill="1" applyBorder="1" applyAlignment="1">
      <alignment horizontal="left"/>
    </xf>
    <xf numFmtId="38" fontId="42" fillId="4" borderId="52" xfId="0" applyNumberFormat="1" applyFont="1" applyFill="1" applyBorder="1" applyAlignment="1">
      <alignment horizontal="center" vertical="center"/>
    </xf>
    <xf numFmtId="38" fontId="42" fillId="4" borderId="53" xfId="0" applyNumberFormat="1" applyFont="1" applyFill="1" applyBorder="1" applyAlignment="1">
      <alignment horizontal="center" vertical="center"/>
    </xf>
    <xf numFmtId="38" fontId="42" fillId="4" borderId="66" xfId="0" applyNumberFormat="1" applyFont="1" applyFill="1" applyBorder="1" applyAlignment="1">
      <alignment horizontal="center" vertical="center"/>
    </xf>
    <xf numFmtId="38" fontId="42" fillId="0" borderId="71" xfId="0" applyNumberFormat="1" applyFont="1" applyBorder="1" applyAlignment="1">
      <alignment horizontal="center" vertical="center"/>
    </xf>
    <xf numFmtId="38" fontId="27" fillId="0" borderId="20" xfId="1" applyFont="1" applyBorder="1" applyAlignment="1">
      <alignment horizontal="right" indent="1"/>
    </xf>
    <xf numFmtId="38" fontId="27" fillId="0" borderId="13" xfId="1" applyFont="1" applyBorder="1" applyAlignment="1">
      <alignment horizontal="right" indent="1"/>
    </xf>
    <xf numFmtId="38" fontId="27" fillId="0" borderId="41" xfId="1" applyFont="1" applyBorder="1" applyAlignment="1">
      <alignment horizontal="right" indent="1"/>
    </xf>
    <xf numFmtId="40" fontId="27" fillId="0" borderId="17" xfId="1" applyNumberFormat="1" applyFont="1" applyBorder="1" applyAlignment="1">
      <alignment horizontal="right"/>
    </xf>
    <xf numFmtId="40" fontId="27" fillId="0" borderId="18" xfId="1" applyNumberFormat="1" applyFont="1" applyBorder="1" applyAlignment="1">
      <alignment horizontal="right"/>
    </xf>
    <xf numFmtId="40" fontId="27" fillId="0" borderId="7" xfId="1" applyNumberFormat="1" applyFont="1" applyBorder="1" applyAlignment="1">
      <alignment horizontal="right"/>
    </xf>
    <xf numFmtId="38" fontId="27" fillId="0" borderId="17" xfId="1" applyFont="1" applyBorder="1" applyAlignment="1">
      <alignment horizontal="right"/>
    </xf>
    <xf numFmtId="38" fontId="27" fillId="0" borderId="18" xfId="1" applyFont="1" applyBorder="1" applyAlignment="1">
      <alignment horizontal="right"/>
    </xf>
    <xf numFmtId="38" fontId="27" fillId="0" borderId="7" xfId="1" applyFont="1" applyBorder="1" applyAlignment="1">
      <alignment horizontal="right"/>
    </xf>
    <xf numFmtId="38" fontId="42" fillId="0" borderId="91" xfId="0" applyNumberFormat="1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176" fontId="27" fillId="0" borderId="17" xfId="1" applyNumberFormat="1" applyFont="1" applyBorder="1" applyAlignment="1">
      <alignment horizontal="right" indent="1"/>
    </xf>
    <xf numFmtId="176" fontId="27" fillId="0" borderId="18" xfId="1" applyNumberFormat="1" applyFont="1" applyBorder="1" applyAlignment="1">
      <alignment horizontal="right" indent="1"/>
    </xf>
    <xf numFmtId="176" fontId="27" fillId="0" borderId="25" xfId="1" applyNumberFormat="1" applyFont="1" applyBorder="1" applyAlignment="1">
      <alignment horizontal="right" indent="1"/>
    </xf>
    <xf numFmtId="176" fontId="27" fillId="0" borderId="20" xfId="1" applyNumberFormat="1" applyFont="1" applyBorder="1" applyAlignment="1">
      <alignment horizontal="right" indent="1"/>
    </xf>
    <xf numFmtId="176" fontId="27" fillId="0" borderId="13" xfId="1" applyNumberFormat="1" applyFont="1" applyBorder="1" applyAlignment="1">
      <alignment horizontal="right" indent="1"/>
    </xf>
    <xf numFmtId="176" fontId="27" fillId="0" borderId="41" xfId="1" applyNumberFormat="1" applyFont="1" applyBorder="1" applyAlignment="1">
      <alignment horizontal="right" indent="1"/>
    </xf>
    <xf numFmtId="176" fontId="27" fillId="0" borderId="17" xfId="1" applyNumberFormat="1" applyFont="1" applyBorder="1" applyAlignment="1">
      <alignment horizontal="right"/>
    </xf>
    <xf numFmtId="176" fontId="27" fillId="0" borderId="18" xfId="1" applyNumberFormat="1" applyFont="1" applyBorder="1" applyAlignment="1">
      <alignment horizontal="right"/>
    </xf>
    <xf numFmtId="176" fontId="27" fillId="0" borderId="7" xfId="1" applyNumberFormat="1" applyFont="1" applyBorder="1" applyAlignment="1">
      <alignment horizontal="right"/>
    </xf>
    <xf numFmtId="38" fontId="42" fillId="4" borderId="62" xfId="0" applyNumberFormat="1" applyFont="1" applyFill="1" applyBorder="1" applyAlignment="1">
      <alignment horizontal="left"/>
    </xf>
    <xf numFmtId="0" fontId="36" fillId="0" borderId="99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/>
    </xf>
    <xf numFmtId="40" fontId="5" fillId="0" borderId="17" xfId="1" applyNumberFormat="1" applyFont="1" applyBorder="1" applyAlignment="1">
      <alignment horizontal="right"/>
    </xf>
    <xf numFmtId="40" fontId="5" fillId="0" borderId="7" xfId="1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0" fontId="4" fillId="0" borderId="17" xfId="1" applyNumberFormat="1" applyFont="1" applyBorder="1" applyAlignment="1">
      <alignment horizontal="right"/>
    </xf>
    <xf numFmtId="40" fontId="4" fillId="0" borderId="7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2" xfId="1" applyFont="1" applyBorder="1" applyAlignment="1">
      <alignment horizontal="center"/>
    </xf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1" xfId="0" applyFont="1" applyBorder="1" applyAlignment="1">
      <alignment horizontal="left" vertical="center"/>
    </xf>
    <xf numFmtId="49" fontId="68" fillId="0" borderId="118" xfId="0" applyNumberFormat="1" applyFont="1" applyBorder="1" applyAlignment="1">
      <alignment horizontal="center" vertical="center"/>
    </xf>
    <xf numFmtId="49" fontId="68" fillId="0" borderId="119" xfId="0" applyNumberFormat="1" applyFont="1" applyBorder="1" applyAlignment="1">
      <alignment horizontal="center" vertical="center"/>
    </xf>
    <xf numFmtId="49" fontId="68" fillId="0" borderId="115" xfId="0" applyNumberFormat="1" applyFont="1" applyBorder="1" applyAlignment="1">
      <alignment horizontal="center" vertical="center"/>
    </xf>
    <xf numFmtId="49" fontId="68" fillId="0" borderId="116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1" fillId="0" borderId="9" xfId="0" applyFont="1" applyBorder="1" applyAlignment="1">
      <alignment horizontal="left"/>
    </xf>
    <xf numFmtId="0" fontId="71" fillId="0" borderId="1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38" fontId="72" fillId="0" borderId="17" xfId="1" applyFont="1" applyBorder="1" applyAlignment="1" applyProtection="1">
      <alignment horizontal="right" indent="1"/>
      <protection locked="0"/>
    </xf>
    <xf numFmtId="38" fontId="72" fillId="0" borderId="18" xfId="1" applyFont="1" applyBorder="1" applyAlignment="1" applyProtection="1">
      <alignment horizontal="right" indent="1"/>
      <protection locked="0"/>
    </xf>
    <xf numFmtId="38" fontId="72" fillId="0" borderId="7" xfId="1" applyFont="1" applyBorder="1" applyAlignment="1" applyProtection="1">
      <alignment horizontal="right" indent="1"/>
      <protection locked="0"/>
    </xf>
    <xf numFmtId="0" fontId="71" fillId="0" borderId="17" xfId="0" applyFont="1" applyBorder="1" applyAlignment="1">
      <alignment horizontal="left"/>
    </xf>
    <xf numFmtId="0" fontId="71" fillId="0" borderId="18" xfId="0" applyFont="1" applyBorder="1" applyAlignment="1">
      <alignment horizontal="left"/>
    </xf>
    <xf numFmtId="0" fontId="71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176" fontId="14" fillId="0" borderId="29" xfId="0" applyNumberFormat="1" applyFont="1" applyBorder="1" applyAlignment="1">
      <alignment horizontal="right" vertical="center" indent="1"/>
    </xf>
    <xf numFmtId="176" fontId="14" fillId="0" borderId="12" xfId="0" applyNumberFormat="1" applyFont="1" applyBorder="1" applyAlignment="1">
      <alignment horizontal="right" vertical="center" indent="1"/>
    </xf>
    <xf numFmtId="176" fontId="64" fillId="0" borderId="21" xfId="1" applyNumberFormat="1" applyFont="1" applyBorder="1" applyAlignment="1">
      <alignment horizontal="right"/>
    </xf>
    <xf numFmtId="176" fontId="64" fillId="0" borderId="5" xfId="1" applyNumberFormat="1" applyFont="1" applyBorder="1" applyAlignment="1">
      <alignment horizontal="right"/>
    </xf>
    <xf numFmtId="176" fontId="64" fillId="0" borderId="23" xfId="1" applyNumberFormat="1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8" fontId="37" fillId="0" borderId="17" xfId="1" applyFont="1" applyFill="1" applyBorder="1" applyAlignment="1">
      <alignment horizontal="right"/>
    </xf>
    <xf numFmtId="38" fontId="37" fillId="0" borderId="18" xfId="1" applyFont="1" applyFill="1" applyBorder="1" applyAlignment="1">
      <alignment horizontal="right"/>
    </xf>
    <xf numFmtId="38" fontId="37" fillId="0" borderId="7" xfId="1" applyFont="1" applyFill="1" applyBorder="1" applyAlignment="1">
      <alignment horizontal="right"/>
    </xf>
    <xf numFmtId="0" fontId="31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49" fontId="37" fillId="0" borderId="17" xfId="0" applyNumberFormat="1" applyFont="1" applyBorder="1" applyAlignment="1">
      <alignment horizontal="center"/>
    </xf>
    <xf numFmtId="49" fontId="37" fillId="0" borderId="7" xfId="0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68" fillId="0" borderId="1" xfId="0" applyFont="1" applyBorder="1" applyAlignment="1">
      <alignment horizontal="left"/>
    </xf>
    <xf numFmtId="176" fontId="66" fillId="0" borderId="29" xfId="0" applyNumberFormat="1" applyFont="1" applyBorder="1" applyAlignment="1">
      <alignment horizontal="right" vertical="center" indent="1"/>
    </xf>
    <xf numFmtId="176" fontId="66" fillId="0" borderId="12" xfId="0" applyNumberFormat="1" applyFont="1" applyBorder="1" applyAlignment="1">
      <alignment horizontal="right" vertical="center" indent="1"/>
    </xf>
    <xf numFmtId="0" fontId="5" fillId="0" borderId="11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49" fontId="36" fillId="0" borderId="86" xfId="0" applyNumberFormat="1" applyFont="1" applyBorder="1" applyAlignment="1">
      <alignment horizontal="center" vertical="center"/>
    </xf>
    <xf numFmtId="49" fontId="36" fillId="0" borderId="113" xfId="0" applyNumberFormat="1" applyFont="1" applyBorder="1" applyAlignment="1">
      <alignment horizontal="center" vertical="center"/>
    </xf>
    <xf numFmtId="49" fontId="36" fillId="0" borderId="115" xfId="0" applyNumberFormat="1" applyFont="1" applyBorder="1" applyAlignment="1">
      <alignment horizontal="center" vertical="center"/>
    </xf>
    <xf numFmtId="49" fontId="36" fillId="0" borderId="116" xfId="0" applyNumberFormat="1" applyFont="1" applyBorder="1" applyAlignment="1">
      <alignment horizontal="center" vertical="center"/>
    </xf>
    <xf numFmtId="49" fontId="59" fillId="0" borderId="19" xfId="0" quotePrefix="1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62" fillId="0" borderId="46" xfId="0" applyNumberFormat="1" applyFont="1" applyBorder="1" applyAlignment="1">
      <alignment horizontal="center" vertical="center"/>
    </xf>
    <xf numFmtId="49" fontId="62" fillId="0" borderId="47" xfId="0" applyNumberFormat="1" applyFont="1" applyBorder="1" applyAlignment="1">
      <alignment horizontal="center" vertical="center"/>
    </xf>
    <xf numFmtId="49" fontId="62" fillId="0" borderId="48" xfId="0" applyNumberFormat="1" applyFont="1" applyBorder="1" applyAlignment="1">
      <alignment horizontal="center" vertical="center"/>
    </xf>
    <xf numFmtId="49" fontId="62" fillId="0" borderId="49" xfId="0" applyNumberFormat="1" applyFont="1" applyBorder="1" applyAlignment="1">
      <alignment horizontal="center" vertical="center"/>
    </xf>
    <xf numFmtId="49" fontId="62" fillId="0" borderId="50" xfId="0" applyNumberFormat="1" applyFont="1" applyBorder="1" applyAlignment="1">
      <alignment horizontal="center" vertical="center"/>
    </xf>
    <xf numFmtId="49" fontId="62" fillId="0" borderId="5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76" fontId="66" fillId="0" borderId="29" xfId="1" applyNumberFormat="1" applyFont="1" applyFill="1" applyBorder="1" applyAlignment="1">
      <alignment horizontal="right" vertical="center" indent="1"/>
    </xf>
    <xf numFmtId="176" fontId="66" fillId="0" borderId="12" xfId="1" applyNumberFormat="1" applyFont="1" applyFill="1" applyBorder="1" applyAlignment="1">
      <alignment horizontal="right" vertical="center" indent="1"/>
    </xf>
    <xf numFmtId="49" fontId="46" fillId="0" borderId="19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/>
    </xf>
    <xf numFmtId="49" fontId="70" fillId="0" borderId="8" xfId="0" applyNumberFormat="1" applyFont="1" applyBorder="1" applyAlignment="1">
      <alignment horizontal="center"/>
    </xf>
    <xf numFmtId="49" fontId="70" fillId="0" borderId="1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0" fontId="68" fillId="0" borderId="0" xfId="0" applyFont="1" applyAlignment="1">
      <alignment horizontal="left" wrapText="1"/>
    </xf>
    <xf numFmtId="0" fontId="68" fillId="0" borderId="1" xfId="0" applyFont="1" applyBorder="1" applyAlignment="1">
      <alignment horizontal="left" wrapText="1"/>
    </xf>
    <xf numFmtId="0" fontId="65" fillId="0" borderId="17" xfId="0" applyFont="1" applyBorder="1" applyAlignment="1">
      <alignment horizontal="left" wrapText="1"/>
    </xf>
    <xf numFmtId="0" fontId="65" fillId="0" borderId="18" xfId="0" applyFont="1" applyBorder="1" applyAlignment="1">
      <alignment horizontal="left" wrapText="1"/>
    </xf>
    <xf numFmtId="177" fontId="65" fillId="0" borderId="17" xfId="1" applyNumberFormat="1" applyFont="1" applyBorder="1" applyAlignment="1">
      <alignment horizontal="right"/>
    </xf>
    <xf numFmtId="177" fontId="65" fillId="0" borderId="18" xfId="1" applyNumberFormat="1" applyFont="1" applyBorder="1" applyAlignment="1">
      <alignment horizontal="right"/>
    </xf>
    <xf numFmtId="177" fontId="65" fillId="0" borderId="7" xfId="1" applyNumberFormat="1" applyFont="1" applyBorder="1" applyAlignment="1">
      <alignment horizontal="right"/>
    </xf>
    <xf numFmtId="0" fontId="69" fillId="0" borderId="17" xfId="1" applyNumberFormat="1" applyFont="1" applyBorder="1" applyAlignment="1">
      <alignment horizontal="center"/>
    </xf>
    <xf numFmtId="0" fontId="69" fillId="0" borderId="7" xfId="1" applyNumberFormat="1" applyFont="1" applyBorder="1" applyAlignment="1">
      <alignment horizontal="center"/>
    </xf>
    <xf numFmtId="176" fontId="65" fillId="0" borderId="17" xfId="1" applyNumberFormat="1" applyFont="1" applyBorder="1" applyAlignment="1">
      <alignment horizontal="right"/>
    </xf>
    <xf numFmtId="176" fontId="65" fillId="0" borderId="18" xfId="1" applyNumberFormat="1" applyFont="1" applyBorder="1" applyAlignment="1">
      <alignment horizontal="right"/>
    </xf>
    <xf numFmtId="176" fontId="65" fillId="0" borderId="7" xfId="1" applyNumberFormat="1" applyFont="1" applyBorder="1" applyAlignment="1">
      <alignment horizontal="right"/>
    </xf>
    <xf numFmtId="176" fontId="65" fillId="0" borderId="17" xfId="1" applyNumberFormat="1" applyFont="1" applyBorder="1" applyAlignment="1">
      <alignment horizontal="right" indent="1"/>
    </xf>
    <xf numFmtId="176" fontId="65" fillId="0" borderId="18" xfId="1" applyNumberFormat="1" applyFont="1" applyBorder="1" applyAlignment="1">
      <alignment horizontal="right" indent="1"/>
    </xf>
    <xf numFmtId="176" fontId="65" fillId="0" borderId="25" xfId="1" applyNumberFormat="1" applyFont="1" applyBorder="1" applyAlignment="1">
      <alignment horizontal="right" indent="1"/>
    </xf>
    <xf numFmtId="176" fontId="65" fillId="0" borderId="20" xfId="1" applyNumberFormat="1" applyFont="1" applyBorder="1" applyAlignment="1">
      <alignment horizontal="right" indent="1"/>
    </xf>
    <xf numFmtId="176" fontId="65" fillId="0" borderId="13" xfId="1" applyNumberFormat="1" applyFont="1" applyBorder="1" applyAlignment="1">
      <alignment horizontal="right" indent="1"/>
    </xf>
    <xf numFmtId="176" fontId="65" fillId="0" borderId="41" xfId="1" applyNumberFormat="1" applyFont="1" applyBorder="1" applyAlignment="1">
      <alignment horizontal="right" indent="1"/>
    </xf>
    <xf numFmtId="49" fontId="15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9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wrapText="1"/>
    </xf>
    <xf numFmtId="49" fontId="19" fillId="0" borderId="99" xfId="0" applyNumberFormat="1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CC"/>
      <color rgb="FFCC0000"/>
      <color rgb="FF00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21" lockText="1" noThreeD="1"/>
</file>

<file path=xl/ctrlProps/ctrlProp10.xml><?xml version="1.0" encoding="utf-8"?>
<formControlPr xmlns="http://schemas.microsoft.com/office/spreadsheetml/2009/9/main" objectType="CheckBox" fmlaLink="R22" lockText="1" noThreeD="1"/>
</file>

<file path=xl/ctrlProps/ctrlProp11.xml><?xml version="1.0" encoding="utf-8"?>
<formControlPr xmlns="http://schemas.microsoft.com/office/spreadsheetml/2009/9/main" objectType="CheckBox" fmlaLink="R24" lockText="1" noThreeD="1"/>
</file>

<file path=xl/ctrlProps/ctrlProp12.xml><?xml version="1.0" encoding="utf-8"?>
<formControlPr xmlns="http://schemas.microsoft.com/office/spreadsheetml/2009/9/main" objectType="CheckBox" fmlaLink="S24" lockText="1" noThreeD="1"/>
</file>

<file path=xl/ctrlProps/ctrlProp13.xml><?xml version="1.0" encoding="utf-8"?>
<formControlPr xmlns="http://schemas.microsoft.com/office/spreadsheetml/2009/9/main" objectType="CheckBox" fmlaLink="R25" lockText="1" noThreeD="1"/>
</file>

<file path=xl/ctrlProps/ctrlProp14.xml><?xml version="1.0" encoding="utf-8"?>
<formControlPr xmlns="http://schemas.microsoft.com/office/spreadsheetml/2009/9/main" objectType="CheckBox" fmlaLink="R26" lockText="1" noThreeD="1"/>
</file>

<file path=xl/ctrlProps/ctrlProp15.xml><?xml version="1.0" encoding="utf-8"?>
<formControlPr xmlns="http://schemas.microsoft.com/office/spreadsheetml/2009/9/main" objectType="CheckBox" fmlaLink="R27" lockText="1" noThreeD="1"/>
</file>

<file path=xl/ctrlProps/ctrlProp16.xml><?xml version="1.0" encoding="utf-8"?>
<formControlPr xmlns="http://schemas.microsoft.com/office/spreadsheetml/2009/9/main" objectType="CheckBox" fmlaLink="R28" lockText="1" noThreeD="1"/>
</file>

<file path=xl/ctrlProps/ctrlProp17.xml><?xml version="1.0" encoding="utf-8"?>
<formControlPr xmlns="http://schemas.microsoft.com/office/spreadsheetml/2009/9/main" objectType="CheckBox" fmlaLink="R29" lockText="1" noThreeD="1"/>
</file>

<file path=xl/ctrlProps/ctrlProp18.xml><?xml version="1.0" encoding="utf-8"?>
<formControlPr xmlns="http://schemas.microsoft.com/office/spreadsheetml/2009/9/main" objectType="CheckBox" fmlaLink="R30" lockText="1" noThreeD="1"/>
</file>

<file path=xl/ctrlProps/ctrlProp19.xml><?xml version="1.0" encoding="utf-8"?>
<formControlPr xmlns="http://schemas.microsoft.com/office/spreadsheetml/2009/9/main" objectType="CheckBox" fmlaLink="R31" lockText="1" noThreeD="1"/>
</file>

<file path=xl/ctrlProps/ctrlProp2.xml><?xml version="1.0" encoding="utf-8"?>
<formControlPr xmlns="http://schemas.microsoft.com/office/spreadsheetml/2009/9/main" objectType="CheckBox" fmlaLink="R20" lockText="1" noThreeD="1"/>
</file>

<file path=xl/ctrlProps/ctrlProp20.xml><?xml version="1.0" encoding="utf-8"?>
<formControlPr xmlns="http://schemas.microsoft.com/office/spreadsheetml/2009/9/main" objectType="CheckBox" fmlaLink="R32" lockText="1" noThreeD="1"/>
</file>

<file path=xl/ctrlProps/ctrlProp21.xml><?xml version="1.0" encoding="utf-8"?>
<formControlPr xmlns="http://schemas.microsoft.com/office/spreadsheetml/2009/9/main" objectType="CheckBox" fmlaLink="R33" lockText="1" noThreeD="1"/>
</file>

<file path=xl/ctrlProps/ctrlProp22.xml><?xml version="1.0" encoding="utf-8"?>
<formControlPr xmlns="http://schemas.microsoft.com/office/spreadsheetml/2009/9/main" objectType="CheckBox" fmlaLink="R34" lockText="1" noThreeD="1"/>
</file>

<file path=xl/ctrlProps/ctrlProp23.xml><?xml version="1.0" encoding="utf-8"?>
<formControlPr xmlns="http://schemas.microsoft.com/office/spreadsheetml/2009/9/main" objectType="CheckBox" fmlaLink="R35" lockText="1" noThreeD="1"/>
</file>

<file path=xl/ctrlProps/ctrlProp24.xml><?xml version="1.0" encoding="utf-8"?>
<formControlPr xmlns="http://schemas.microsoft.com/office/spreadsheetml/2009/9/main" objectType="CheckBox" fmlaLink="S25" lockText="1" noThreeD="1"/>
</file>

<file path=xl/ctrlProps/ctrlProp25.xml><?xml version="1.0" encoding="utf-8"?>
<formControlPr xmlns="http://schemas.microsoft.com/office/spreadsheetml/2009/9/main" objectType="CheckBox" fmlaLink="S26" lockText="1" noThreeD="1"/>
</file>

<file path=xl/ctrlProps/ctrlProp26.xml><?xml version="1.0" encoding="utf-8"?>
<formControlPr xmlns="http://schemas.microsoft.com/office/spreadsheetml/2009/9/main" objectType="CheckBox" fmlaLink="S27" lockText="1" noThreeD="1"/>
</file>

<file path=xl/ctrlProps/ctrlProp27.xml><?xml version="1.0" encoding="utf-8"?>
<formControlPr xmlns="http://schemas.microsoft.com/office/spreadsheetml/2009/9/main" objectType="CheckBox" fmlaLink="S28" lockText="1" noThreeD="1"/>
</file>

<file path=xl/ctrlProps/ctrlProp28.xml><?xml version="1.0" encoding="utf-8"?>
<formControlPr xmlns="http://schemas.microsoft.com/office/spreadsheetml/2009/9/main" objectType="CheckBox" fmlaLink="S29" lockText="1" noThreeD="1"/>
</file>

<file path=xl/ctrlProps/ctrlProp29.xml><?xml version="1.0" encoding="utf-8"?>
<formControlPr xmlns="http://schemas.microsoft.com/office/spreadsheetml/2009/9/main" objectType="CheckBox" fmlaLink="S30" lockText="1" noThreeD="1"/>
</file>

<file path=xl/ctrlProps/ctrlProp3.xml><?xml version="1.0" encoding="utf-8"?>
<formControlPr xmlns="http://schemas.microsoft.com/office/spreadsheetml/2009/9/main" objectType="CheckBox" fmlaLink="R21" lockText="1" noThreeD="1"/>
</file>

<file path=xl/ctrlProps/ctrlProp30.xml><?xml version="1.0" encoding="utf-8"?>
<formControlPr xmlns="http://schemas.microsoft.com/office/spreadsheetml/2009/9/main" objectType="CheckBox" fmlaLink="S31" lockText="1" noThreeD="1"/>
</file>

<file path=xl/ctrlProps/ctrlProp31.xml><?xml version="1.0" encoding="utf-8"?>
<formControlPr xmlns="http://schemas.microsoft.com/office/spreadsheetml/2009/9/main" objectType="CheckBox" fmlaLink="S32" lockText="1" noThreeD="1"/>
</file>

<file path=xl/ctrlProps/ctrlProp32.xml><?xml version="1.0" encoding="utf-8"?>
<formControlPr xmlns="http://schemas.microsoft.com/office/spreadsheetml/2009/9/main" objectType="CheckBox" fmlaLink="S33" lockText="1" noThreeD="1"/>
</file>

<file path=xl/ctrlProps/ctrlProp33.xml><?xml version="1.0" encoding="utf-8"?>
<formControlPr xmlns="http://schemas.microsoft.com/office/spreadsheetml/2009/9/main" objectType="CheckBox" fmlaLink="S34" lockText="1" noThreeD="1"/>
</file>

<file path=xl/ctrlProps/ctrlProp34.xml><?xml version="1.0" encoding="utf-8"?>
<formControlPr xmlns="http://schemas.microsoft.com/office/spreadsheetml/2009/9/main" objectType="CheckBox" fmlaLink="S35" lockText="1" noThreeD="1"/>
</file>

<file path=xl/ctrlProps/ctrlProp35.xml><?xml version="1.0" encoding="utf-8"?>
<formControlPr xmlns="http://schemas.microsoft.com/office/spreadsheetml/2009/9/main" objectType="CheckBox" fmlaLink="S21" lockText="1" noThreeD="1"/>
</file>

<file path=xl/ctrlProps/ctrlProp36.xml><?xml version="1.0" encoding="utf-8"?>
<formControlPr xmlns="http://schemas.microsoft.com/office/spreadsheetml/2009/9/main" objectType="CheckBox" checked="Checked" fmlaLink="R20" lockText="1" noThreeD="1"/>
</file>

<file path=xl/ctrlProps/ctrlProp37.xml><?xml version="1.0" encoding="utf-8"?>
<formControlPr xmlns="http://schemas.microsoft.com/office/spreadsheetml/2009/9/main" objectType="CheckBox" fmlaLink="R21" lockText="1" noThreeD="1"/>
</file>

<file path=xl/ctrlProps/ctrlProp38.xml><?xml version="1.0" encoding="utf-8"?>
<formControlPr xmlns="http://schemas.microsoft.com/office/spreadsheetml/2009/9/main" objectType="CheckBox" checked="Checked" fmlaLink="R23" lockText="1" noThreeD="1"/>
</file>

<file path=xl/ctrlProps/ctrlProp39.xml><?xml version="1.0" encoding="utf-8"?>
<formControlPr xmlns="http://schemas.microsoft.com/office/spreadsheetml/2009/9/main" objectType="CheckBox" fmlaLink="S23" lockText="1" noThreeD="1"/>
</file>

<file path=xl/ctrlProps/ctrlProp4.xml><?xml version="1.0" encoding="utf-8"?>
<formControlPr xmlns="http://schemas.microsoft.com/office/spreadsheetml/2009/9/main" objectType="CheckBox" fmlaLink="R23" lockText="1" noThreeD="1"/>
</file>

<file path=xl/ctrlProps/ctrlProp40.xml><?xml version="1.0" encoding="utf-8"?>
<formControlPr xmlns="http://schemas.microsoft.com/office/spreadsheetml/2009/9/main" objectType="CheckBox" fmlaLink="S19" lockText="1" noThreeD="1"/>
</file>

<file path=xl/ctrlProps/ctrlProp41.xml><?xml version="1.0" encoding="utf-8"?>
<formControlPr xmlns="http://schemas.microsoft.com/office/spreadsheetml/2009/9/main" objectType="CheckBox" fmlaLink="S20" lockText="1" noThreeD="1"/>
</file>

<file path=xl/ctrlProps/ctrlProp42.xml><?xml version="1.0" encoding="utf-8"?>
<formControlPr xmlns="http://schemas.microsoft.com/office/spreadsheetml/2009/9/main" objectType="CheckBox" checked="Checked" fmlaLink="S22" lockText="1" noThreeD="1"/>
</file>

<file path=xl/ctrlProps/ctrlProp43.xml><?xml version="1.0" encoding="utf-8"?>
<formControlPr xmlns="http://schemas.microsoft.com/office/spreadsheetml/2009/9/main" objectType="CheckBox" fmlaLink="R19" lockText="1" noThreeD="1"/>
</file>

<file path=xl/ctrlProps/ctrlProp44.xml><?xml version="1.0" encoding="utf-8"?>
<formControlPr xmlns="http://schemas.microsoft.com/office/spreadsheetml/2009/9/main" objectType="CheckBox" fmlaLink="R22" lockText="1" noThreeD="1"/>
</file>

<file path=xl/ctrlProps/ctrlProp45.xml><?xml version="1.0" encoding="utf-8"?>
<formControlPr xmlns="http://schemas.microsoft.com/office/spreadsheetml/2009/9/main" objectType="CheckBox" fmlaLink="R24" lockText="1" noThreeD="1"/>
</file>

<file path=xl/ctrlProps/ctrlProp46.xml><?xml version="1.0" encoding="utf-8"?>
<formControlPr xmlns="http://schemas.microsoft.com/office/spreadsheetml/2009/9/main" objectType="CheckBox" fmlaLink="S24" lockText="1" noThreeD="1"/>
</file>

<file path=xl/ctrlProps/ctrlProp47.xml><?xml version="1.0" encoding="utf-8"?>
<formControlPr xmlns="http://schemas.microsoft.com/office/spreadsheetml/2009/9/main" objectType="CheckBox" fmlaLink="R25" lockText="1" noThreeD="1"/>
</file>

<file path=xl/ctrlProps/ctrlProp48.xml><?xml version="1.0" encoding="utf-8"?>
<formControlPr xmlns="http://schemas.microsoft.com/office/spreadsheetml/2009/9/main" objectType="CheckBox" checked="Checked" fmlaLink="R26" lockText="1" noThreeD="1"/>
</file>

<file path=xl/ctrlProps/ctrlProp49.xml><?xml version="1.0" encoding="utf-8"?>
<formControlPr xmlns="http://schemas.microsoft.com/office/spreadsheetml/2009/9/main" objectType="CheckBox" fmlaLink="R27" lockText="1" noThreeD="1"/>
</file>

<file path=xl/ctrlProps/ctrlProp5.xml><?xml version="1.0" encoding="utf-8"?>
<formControlPr xmlns="http://schemas.microsoft.com/office/spreadsheetml/2009/9/main" objectType="CheckBox" fmlaLink="S23" lockText="1" noThreeD="1"/>
</file>

<file path=xl/ctrlProps/ctrlProp50.xml><?xml version="1.0" encoding="utf-8"?>
<formControlPr xmlns="http://schemas.microsoft.com/office/spreadsheetml/2009/9/main" objectType="CheckBox" fmlaLink="R28" lockText="1" noThreeD="1"/>
</file>

<file path=xl/ctrlProps/ctrlProp51.xml><?xml version="1.0" encoding="utf-8"?>
<formControlPr xmlns="http://schemas.microsoft.com/office/spreadsheetml/2009/9/main" objectType="CheckBox" fmlaLink="R29" lockText="1" noThreeD="1"/>
</file>

<file path=xl/ctrlProps/ctrlProp52.xml><?xml version="1.0" encoding="utf-8"?>
<formControlPr xmlns="http://schemas.microsoft.com/office/spreadsheetml/2009/9/main" objectType="CheckBox" fmlaLink="R30" lockText="1" noThreeD="1"/>
</file>

<file path=xl/ctrlProps/ctrlProp53.xml><?xml version="1.0" encoding="utf-8"?>
<formControlPr xmlns="http://schemas.microsoft.com/office/spreadsheetml/2009/9/main" objectType="CheckBox" fmlaLink="R31" lockText="1" noThreeD="1"/>
</file>

<file path=xl/ctrlProps/ctrlProp54.xml><?xml version="1.0" encoding="utf-8"?>
<formControlPr xmlns="http://schemas.microsoft.com/office/spreadsheetml/2009/9/main" objectType="CheckBox" fmlaLink="R32" lockText="1" noThreeD="1"/>
</file>

<file path=xl/ctrlProps/ctrlProp55.xml><?xml version="1.0" encoding="utf-8"?>
<formControlPr xmlns="http://schemas.microsoft.com/office/spreadsheetml/2009/9/main" objectType="CheckBox" fmlaLink="R33" lockText="1" noThreeD="1"/>
</file>

<file path=xl/ctrlProps/ctrlProp56.xml><?xml version="1.0" encoding="utf-8"?>
<formControlPr xmlns="http://schemas.microsoft.com/office/spreadsheetml/2009/9/main" objectType="CheckBox" fmlaLink="R34" lockText="1" noThreeD="1"/>
</file>

<file path=xl/ctrlProps/ctrlProp57.xml><?xml version="1.0" encoding="utf-8"?>
<formControlPr xmlns="http://schemas.microsoft.com/office/spreadsheetml/2009/9/main" objectType="CheckBox" fmlaLink="R35" lockText="1" noThreeD="1"/>
</file>

<file path=xl/ctrlProps/ctrlProp58.xml><?xml version="1.0" encoding="utf-8"?>
<formControlPr xmlns="http://schemas.microsoft.com/office/spreadsheetml/2009/9/main" objectType="CheckBox" checked="Checked" fmlaLink="S25" lockText="1" noThreeD="1"/>
</file>

<file path=xl/ctrlProps/ctrlProp59.xml><?xml version="1.0" encoding="utf-8"?>
<formControlPr xmlns="http://schemas.microsoft.com/office/spreadsheetml/2009/9/main" objectType="CheckBox" fmlaLink="S26" lockText="1" noThreeD="1"/>
</file>

<file path=xl/ctrlProps/ctrlProp6.xml><?xml version="1.0" encoding="utf-8"?>
<formControlPr xmlns="http://schemas.microsoft.com/office/spreadsheetml/2009/9/main" objectType="CheckBox" fmlaLink="S19" lockText="1" noThreeD="1"/>
</file>

<file path=xl/ctrlProps/ctrlProp60.xml><?xml version="1.0" encoding="utf-8"?>
<formControlPr xmlns="http://schemas.microsoft.com/office/spreadsheetml/2009/9/main" objectType="CheckBox" fmlaLink="S27" lockText="1" noThreeD="1"/>
</file>

<file path=xl/ctrlProps/ctrlProp61.xml><?xml version="1.0" encoding="utf-8"?>
<formControlPr xmlns="http://schemas.microsoft.com/office/spreadsheetml/2009/9/main" objectType="CheckBox" fmlaLink="S28" lockText="1" noThreeD="1"/>
</file>

<file path=xl/ctrlProps/ctrlProp62.xml><?xml version="1.0" encoding="utf-8"?>
<formControlPr xmlns="http://schemas.microsoft.com/office/spreadsheetml/2009/9/main" objectType="CheckBox" fmlaLink="S29" lockText="1" noThreeD="1"/>
</file>

<file path=xl/ctrlProps/ctrlProp63.xml><?xml version="1.0" encoding="utf-8"?>
<formControlPr xmlns="http://schemas.microsoft.com/office/spreadsheetml/2009/9/main" objectType="CheckBox" fmlaLink="S30" lockText="1" noThreeD="1"/>
</file>

<file path=xl/ctrlProps/ctrlProp64.xml><?xml version="1.0" encoding="utf-8"?>
<formControlPr xmlns="http://schemas.microsoft.com/office/spreadsheetml/2009/9/main" objectType="CheckBox" fmlaLink="S31" lockText="1" noThreeD="1"/>
</file>

<file path=xl/ctrlProps/ctrlProp65.xml><?xml version="1.0" encoding="utf-8"?>
<formControlPr xmlns="http://schemas.microsoft.com/office/spreadsheetml/2009/9/main" objectType="CheckBox" fmlaLink="S32" lockText="1" noThreeD="1"/>
</file>

<file path=xl/ctrlProps/ctrlProp66.xml><?xml version="1.0" encoding="utf-8"?>
<formControlPr xmlns="http://schemas.microsoft.com/office/spreadsheetml/2009/9/main" objectType="CheckBox" fmlaLink="S33" lockText="1" noThreeD="1"/>
</file>

<file path=xl/ctrlProps/ctrlProp67.xml><?xml version="1.0" encoding="utf-8"?>
<formControlPr xmlns="http://schemas.microsoft.com/office/spreadsheetml/2009/9/main" objectType="CheckBox" fmlaLink="S34" lockText="1" noThreeD="1"/>
</file>

<file path=xl/ctrlProps/ctrlProp68.xml><?xml version="1.0" encoding="utf-8"?>
<formControlPr xmlns="http://schemas.microsoft.com/office/spreadsheetml/2009/9/main" objectType="CheckBox" fmlaLink="S35" lockText="1" noThreeD="1"/>
</file>

<file path=xl/ctrlProps/ctrlProp7.xml><?xml version="1.0" encoding="utf-8"?>
<formControlPr xmlns="http://schemas.microsoft.com/office/spreadsheetml/2009/9/main" objectType="CheckBox" fmlaLink="S20" lockText="1" noThreeD="1"/>
</file>

<file path=xl/ctrlProps/ctrlProp8.xml><?xml version="1.0" encoding="utf-8"?>
<formControlPr xmlns="http://schemas.microsoft.com/office/spreadsheetml/2009/9/main" objectType="CheckBox" fmlaLink="S22" lockText="1" noThreeD="1"/>
</file>

<file path=xl/ctrlProps/ctrlProp9.xml><?xml version="1.0" encoding="utf-8"?>
<formControlPr xmlns="http://schemas.microsoft.com/office/spreadsheetml/2009/9/main" objectType="CheckBox" fmlaLink="R19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371475</xdr:colOff>
      <xdr:row>28</xdr:row>
      <xdr:rowOff>0</xdr:rowOff>
    </xdr:from>
    <xdr:to>
      <xdr:col>45</xdr:col>
      <xdr:colOff>266700</xdr:colOff>
      <xdr:row>28</xdr:row>
      <xdr:rowOff>0</xdr:rowOff>
    </xdr:to>
    <xdr:sp macro="" textlink="">
      <xdr:nvSpPr>
        <xdr:cNvPr id="4846" name="Rectangle 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/>
        </xdr:cNvSpPr>
      </xdr:nvSpPr>
      <xdr:spPr bwMode="auto">
        <a:xfrm>
          <a:off x="20116800" y="5514975"/>
          <a:ext cx="26384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209550</xdr:colOff>
      <xdr:row>28</xdr:row>
      <xdr:rowOff>0</xdr:rowOff>
    </xdr:from>
    <xdr:to>
      <xdr:col>26</xdr:col>
      <xdr:colOff>209550</xdr:colOff>
      <xdr:row>28</xdr:row>
      <xdr:rowOff>0</xdr:rowOff>
    </xdr:to>
    <xdr:sp macro="" textlink="">
      <xdr:nvSpPr>
        <xdr:cNvPr id="4847" name="Line 5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ShapeType="1"/>
        </xdr:cNvSpPr>
      </xdr:nvSpPr>
      <xdr:spPr bwMode="auto">
        <a:xfrm>
          <a:off x="966787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209550</xdr:colOff>
      <xdr:row>28</xdr:row>
      <xdr:rowOff>0</xdr:rowOff>
    </xdr:from>
    <xdr:to>
      <xdr:col>26</xdr:col>
      <xdr:colOff>209550</xdr:colOff>
      <xdr:row>28</xdr:row>
      <xdr:rowOff>0</xdr:rowOff>
    </xdr:to>
    <xdr:sp macro="" textlink="">
      <xdr:nvSpPr>
        <xdr:cNvPr id="4848" name="Line 6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ShapeType="1"/>
        </xdr:cNvSpPr>
      </xdr:nvSpPr>
      <xdr:spPr bwMode="auto">
        <a:xfrm>
          <a:off x="966787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28</xdr:row>
      <xdr:rowOff>0</xdr:rowOff>
    </xdr:from>
    <xdr:to>
      <xdr:col>26</xdr:col>
      <xdr:colOff>114300</xdr:colOff>
      <xdr:row>28</xdr:row>
      <xdr:rowOff>0</xdr:rowOff>
    </xdr:to>
    <xdr:sp macro="" textlink="">
      <xdr:nvSpPr>
        <xdr:cNvPr id="4849" name="Line 7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ShapeType="1"/>
        </xdr:cNvSpPr>
      </xdr:nvSpPr>
      <xdr:spPr bwMode="auto">
        <a:xfrm>
          <a:off x="9572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504825</xdr:colOff>
      <xdr:row>28</xdr:row>
      <xdr:rowOff>0</xdr:rowOff>
    </xdr:from>
    <xdr:to>
      <xdr:col>26</xdr:col>
      <xdr:colOff>504825</xdr:colOff>
      <xdr:row>28</xdr:row>
      <xdr:rowOff>0</xdr:rowOff>
    </xdr:to>
    <xdr:sp macro="" textlink="">
      <xdr:nvSpPr>
        <xdr:cNvPr id="4850" name="Line 8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ShapeType="1"/>
        </xdr:cNvSpPr>
      </xdr:nvSpPr>
      <xdr:spPr bwMode="auto">
        <a:xfrm>
          <a:off x="996315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95250</xdr:colOff>
      <xdr:row>28</xdr:row>
      <xdr:rowOff>0</xdr:rowOff>
    </xdr:from>
    <xdr:to>
      <xdr:col>27</xdr:col>
      <xdr:colOff>95250</xdr:colOff>
      <xdr:row>28</xdr:row>
      <xdr:rowOff>0</xdr:rowOff>
    </xdr:to>
    <xdr:sp macro="" textlink="">
      <xdr:nvSpPr>
        <xdr:cNvPr id="4851" name="Line 9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ShapeType="1"/>
        </xdr:cNvSpPr>
      </xdr:nvSpPr>
      <xdr:spPr bwMode="auto">
        <a:xfrm>
          <a:off x="1023937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447675</xdr:colOff>
      <xdr:row>28</xdr:row>
      <xdr:rowOff>0</xdr:rowOff>
    </xdr:from>
    <xdr:to>
      <xdr:col>26</xdr:col>
      <xdr:colOff>447675</xdr:colOff>
      <xdr:row>28</xdr:row>
      <xdr:rowOff>0</xdr:rowOff>
    </xdr:to>
    <xdr:sp macro="" textlink="">
      <xdr:nvSpPr>
        <xdr:cNvPr id="4852" name="Line 1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ShapeType="1"/>
        </xdr:cNvSpPr>
      </xdr:nvSpPr>
      <xdr:spPr bwMode="auto">
        <a:xfrm>
          <a:off x="990600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114300</xdr:colOff>
      <xdr:row>28</xdr:row>
      <xdr:rowOff>0</xdr:rowOff>
    </xdr:from>
    <xdr:to>
      <xdr:col>19</xdr:col>
      <xdr:colOff>114300</xdr:colOff>
      <xdr:row>28</xdr:row>
      <xdr:rowOff>0</xdr:rowOff>
    </xdr:to>
    <xdr:sp macro="" textlink="">
      <xdr:nvSpPr>
        <xdr:cNvPr id="4853" name="Line 1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ShapeType="1"/>
        </xdr:cNvSpPr>
      </xdr:nvSpPr>
      <xdr:spPr bwMode="auto">
        <a:xfrm>
          <a:off x="6905625" y="500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28</xdr:row>
      <xdr:rowOff>0</xdr:rowOff>
    </xdr:from>
    <xdr:to>
      <xdr:col>20</xdr:col>
      <xdr:colOff>171450</xdr:colOff>
      <xdr:row>28</xdr:row>
      <xdr:rowOff>0</xdr:rowOff>
    </xdr:to>
    <xdr:sp macro="" textlink="">
      <xdr:nvSpPr>
        <xdr:cNvPr id="4854" name="Line 12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ShapeType="1"/>
        </xdr:cNvSpPr>
      </xdr:nvSpPr>
      <xdr:spPr bwMode="auto">
        <a:xfrm>
          <a:off x="734377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200025</xdr:colOff>
      <xdr:row>28</xdr:row>
      <xdr:rowOff>0</xdr:rowOff>
    </xdr:from>
    <xdr:to>
      <xdr:col>21</xdr:col>
      <xdr:colOff>200025</xdr:colOff>
      <xdr:row>28</xdr:row>
      <xdr:rowOff>0</xdr:rowOff>
    </xdr:to>
    <xdr:sp macro="" textlink="">
      <xdr:nvSpPr>
        <xdr:cNvPr id="4855" name="Line 1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ShapeType="1"/>
        </xdr:cNvSpPr>
      </xdr:nvSpPr>
      <xdr:spPr bwMode="auto">
        <a:xfrm>
          <a:off x="775335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219075</xdr:colOff>
      <xdr:row>28</xdr:row>
      <xdr:rowOff>0</xdr:rowOff>
    </xdr:from>
    <xdr:to>
      <xdr:col>22</xdr:col>
      <xdr:colOff>219075</xdr:colOff>
      <xdr:row>28</xdr:row>
      <xdr:rowOff>0</xdr:rowOff>
    </xdr:to>
    <xdr:sp macro="" textlink="">
      <xdr:nvSpPr>
        <xdr:cNvPr id="4856" name="Line 14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ShapeType="1"/>
        </xdr:cNvSpPr>
      </xdr:nvSpPr>
      <xdr:spPr bwMode="auto">
        <a:xfrm>
          <a:off x="815340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285750</xdr:colOff>
      <xdr:row>28</xdr:row>
      <xdr:rowOff>0</xdr:rowOff>
    </xdr:from>
    <xdr:to>
      <xdr:col>23</xdr:col>
      <xdr:colOff>285750</xdr:colOff>
      <xdr:row>28</xdr:row>
      <xdr:rowOff>0</xdr:rowOff>
    </xdr:to>
    <xdr:sp macro="" textlink="">
      <xdr:nvSpPr>
        <xdr:cNvPr id="4857" name="Line 15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ShapeType="1"/>
        </xdr:cNvSpPr>
      </xdr:nvSpPr>
      <xdr:spPr bwMode="auto">
        <a:xfrm>
          <a:off x="860107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314325</xdr:colOff>
      <xdr:row>28</xdr:row>
      <xdr:rowOff>0</xdr:rowOff>
    </xdr:from>
    <xdr:to>
      <xdr:col>24</xdr:col>
      <xdr:colOff>314325</xdr:colOff>
      <xdr:row>28</xdr:row>
      <xdr:rowOff>0</xdr:rowOff>
    </xdr:to>
    <xdr:sp macro="" textlink="">
      <xdr:nvSpPr>
        <xdr:cNvPr id="4858" name="Line 16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ShapeType="1"/>
        </xdr:cNvSpPr>
      </xdr:nvSpPr>
      <xdr:spPr bwMode="auto">
        <a:xfrm>
          <a:off x="901065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371475</xdr:colOff>
      <xdr:row>28</xdr:row>
      <xdr:rowOff>0</xdr:rowOff>
    </xdr:from>
    <xdr:to>
      <xdr:col>45</xdr:col>
      <xdr:colOff>266700</xdr:colOff>
      <xdr:row>28</xdr:row>
      <xdr:rowOff>0</xdr:rowOff>
    </xdr:to>
    <xdr:sp macro="" textlink="">
      <xdr:nvSpPr>
        <xdr:cNvPr id="4859" name="Rectangle 2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/>
        </xdr:cNvSpPr>
      </xdr:nvSpPr>
      <xdr:spPr bwMode="auto">
        <a:xfrm>
          <a:off x="20116800" y="5514975"/>
          <a:ext cx="26384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28</xdr:row>
      <xdr:rowOff>0</xdr:rowOff>
    </xdr:from>
    <xdr:to>
      <xdr:col>45</xdr:col>
      <xdr:colOff>266700</xdr:colOff>
      <xdr:row>28</xdr:row>
      <xdr:rowOff>0</xdr:rowOff>
    </xdr:to>
    <xdr:sp macro="" textlink="">
      <xdr:nvSpPr>
        <xdr:cNvPr id="4860" name="Rectangle 3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/>
        </xdr:cNvSpPr>
      </xdr:nvSpPr>
      <xdr:spPr bwMode="auto">
        <a:xfrm>
          <a:off x="20116800" y="5514975"/>
          <a:ext cx="26384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38100</xdr:rowOff>
        </xdr:from>
        <xdr:to>
          <xdr:col>13</xdr:col>
          <xdr:colOff>276225</xdr:colOff>
          <xdr:row>20</xdr:row>
          <xdr:rowOff>247650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  <a:ext uri="{FF2B5EF4-FFF2-40B4-BE49-F238E27FC236}">
                  <a16:creationId xmlns:a16="http://schemas.microsoft.com/office/drawing/2014/main" id="{00000000-0008-0000-0100-00000C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28575</xdr:rowOff>
        </xdr:from>
        <xdr:to>
          <xdr:col>12</xdr:col>
          <xdr:colOff>342900</xdr:colOff>
          <xdr:row>19</xdr:row>
          <xdr:rowOff>257175</xdr:rowOff>
        </xdr:to>
        <xdr:sp macro="" textlink="">
          <xdr:nvSpPr>
            <xdr:cNvPr id="44077" name="Check Box 45" hidden="1">
              <a:extLst>
                <a:ext uri="{63B3BB69-23CF-44E3-9099-C40C66FF867C}">
                  <a14:compatExt spid="_x0000_s44077"/>
                </a:ext>
                <a:ext uri="{FF2B5EF4-FFF2-40B4-BE49-F238E27FC236}">
                  <a16:creationId xmlns:a16="http://schemas.microsoft.com/office/drawing/2014/main" id="{00000000-0008-0000-0100-00002D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20</xdr:row>
          <xdr:rowOff>19050</xdr:rowOff>
        </xdr:from>
        <xdr:to>
          <xdr:col>13</xdr:col>
          <xdr:colOff>19050</xdr:colOff>
          <xdr:row>20</xdr:row>
          <xdr:rowOff>247650</xdr:rowOff>
        </xdr:to>
        <xdr:sp macro="" textlink="">
          <xdr:nvSpPr>
            <xdr:cNvPr id="44078" name="Check Box 46" hidden="1">
              <a:extLst>
                <a:ext uri="{63B3BB69-23CF-44E3-9099-C40C66FF867C}">
                  <a14:compatExt spid="_x0000_s44078"/>
                </a:ext>
                <a:ext uri="{FF2B5EF4-FFF2-40B4-BE49-F238E27FC236}">
                  <a16:creationId xmlns:a16="http://schemas.microsoft.com/office/drawing/2014/main" id="{00000000-0008-0000-0100-00002E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22</xdr:row>
          <xdr:rowOff>28575</xdr:rowOff>
        </xdr:from>
        <xdr:to>
          <xdr:col>12</xdr:col>
          <xdr:colOff>342900</xdr:colOff>
          <xdr:row>22</xdr:row>
          <xdr:rowOff>257175</xdr:rowOff>
        </xdr:to>
        <xdr:sp macro="" textlink="">
          <xdr:nvSpPr>
            <xdr:cNvPr id="44079" name="Check Box 47" hidden="1">
              <a:extLst>
                <a:ext uri="{63B3BB69-23CF-44E3-9099-C40C66FF867C}">
                  <a14:compatExt spid="_x0000_s44079"/>
                </a:ext>
                <a:ext uri="{FF2B5EF4-FFF2-40B4-BE49-F238E27FC236}">
                  <a16:creationId xmlns:a16="http://schemas.microsoft.com/office/drawing/2014/main" id="{00000000-0008-0000-0100-00002F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22</xdr:row>
          <xdr:rowOff>9525</xdr:rowOff>
        </xdr:from>
        <xdr:to>
          <xdr:col>13</xdr:col>
          <xdr:colOff>361950</xdr:colOff>
          <xdr:row>22</xdr:row>
          <xdr:rowOff>247650</xdr:rowOff>
        </xdr:to>
        <xdr:sp macro="" textlink="">
          <xdr:nvSpPr>
            <xdr:cNvPr id="44084" name="Check Box 52" hidden="1">
              <a:extLst>
                <a:ext uri="{63B3BB69-23CF-44E3-9099-C40C66FF867C}">
                  <a14:compatExt spid="_x0000_s44084"/>
                </a:ext>
                <a:ext uri="{FF2B5EF4-FFF2-40B4-BE49-F238E27FC236}">
                  <a16:creationId xmlns:a16="http://schemas.microsoft.com/office/drawing/2014/main" id="{00000000-0008-0000-0100-00003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18</xdr:row>
          <xdr:rowOff>19050</xdr:rowOff>
        </xdr:from>
        <xdr:to>
          <xdr:col>13</xdr:col>
          <xdr:colOff>257175</xdr:colOff>
          <xdr:row>18</xdr:row>
          <xdr:rowOff>228600</xdr:rowOff>
        </xdr:to>
        <xdr:sp macro="" textlink="">
          <xdr:nvSpPr>
            <xdr:cNvPr id="44090" name="Check Box 58" hidden="1">
              <a:extLst>
                <a:ext uri="{63B3BB69-23CF-44E3-9099-C40C66FF867C}">
                  <a14:compatExt spid="_x0000_s44090"/>
                </a:ext>
                <a:ext uri="{FF2B5EF4-FFF2-40B4-BE49-F238E27FC236}">
                  <a16:creationId xmlns:a16="http://schemas.microsoft.com/office/drawing/2014/main" id="{00000000-0008-0000-0100-00003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19</xdr:row>
          <xdr:rowOff>38100</xdr:rowOff>
        </xdr:from>
        <xdr:to>
          <xdr:col>13</xdr:col>
          <xdr:colOff>266700</xdr:colOff>
          <xdr:row>19</xdr:row>
          <xdr:rowOff>247650</xdr:rowOff>
        </xdr:to>
        <xdr:sp macro="" textlink="">
          <xdr:nvSpPr>
            <xdr:cNvPr id="44091" name="Check Box 59" hidden="1">
              <a:extLst>
                <a:ext uri="{63B3BB69-23CF-44E3-9099-C40C66FF867C}">
                  <a14:compatExt spid="_x0000_s44091"/>
                </a:ext>
                <a:ext uri="{FF2B5EF4-FFF2-40B4-BE49-F238E27FC236}">
                  <a16:creationId xmlns:a16="http://schemas.microsoft.com/office/drawing/2014/main" id="{00000000-0008-0000-0100-00003B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38100</xdr:rowOff>
        </xdr:from>
        <xdr:to>
          <xdr:col>13</xdr:col>
          <xdr:colOff>266700</xdr:colOff>
          <xdr:row>21</xdr:row>
          <xdr:rowOff>247650</xdr:rowOff>
        </xdr:to>
        <xdr:sp macro="" textlink="">
          <xdr:nvSpPr>
            <xdr:cNvPr id="44092" name="Check Box 60" hidden="1">
              <a:extLst>
                <a:ext uri="{63B3BB69-23CF-44E3-9099-C40C66FF867C}">
                  <a14:compatExt spid="_x0000_s44092"/>
                </a:ext>
                <a:ext uri="{FF2B5EF4-FFF2-40B4-BE49-F238E27FC236}">
                  <a16:creationId xmlns:a16="http://schemas.microsoft.com/office/drawing/2014/main" id="{00000000-0008-0000-0100-00003C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18</xdr:row>
          <xdr:rowOff>38100</xdr:rowOff>
        </xdr:from>
        <xdr:to>
          <xdr:col>12</xdr:col>
          <xdr:colOff>276225</xdr:colOff>
          <xdr:row>18</xdr:row>
          <xdr:rowOff>247650</xdr:rowOff>
        </xdr:to>
        <xdr:sp macro="" textlink="">
          <xdr:nvSpPr>
            <xdr:cNvPr id="44094" name="Check Box 62" hidden="1">
              <a:extLst>
                <a:ext uri="{63B3BB69-23CF-44E3-9099-C40C66FF867C}">
                  <a14:compatExt spid="_x0000_s44094"/>
                </a:ext>
                <a:ext uri="{FF2B5EF4-FFF2-40B4-BE49-F238E27FC236}">
                  <a16:creationId xmlns:a16="http://schemas.microsoft.com/office/drawing/2014/main" id="{00000000-0008-0000-0100-00003E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21</xdr:row>
          <xdr:rowOff>38100</xdr:rowOff>
        </xdr:from>
        <xdr:to>
          <xdr:col>12</xdr:col>
          <xdr:colOff>276225</xdr:colOff>
          <xdr:row>21</xdr:row>
          <xdr:rowOff>247650</xdr:rowOff>
        </xdr:to>
        <xdr:sp macro="" textlink="">
          <xdr:nvSpPr>
            <xdr:cNvPr id="44095" name="Check Box 63" hidden="1">
              <a:extLst>
                <a:ext uri="{63B3BB69-23CF-44E3-9099-C40C66FF867C}">
                  <a14:compatExt spid="_x0000_s44095"/>
                </a:ext>
                <a:ext uri="{FF2B5EF4-FFF2-40B4-BE49-F238E27FC236}">
                  <a16:creationId xmlns:a16="http://schemas.microsoft.com/office/drawing/2014/main" id="{00000000-0008-0000-0100-00003F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23</xdr:row>
          <xdr:rowOff>38100</xdr:rowOff>
        </xdr:from>
        <xdr:to>
          <xdr:col>12</xdr:col>
          <xdr:colOff>276225</xdr:colOff>
          <xdr:row>23</xdr:row>
          <xdr:rowOff>247650</xdr:rowOff>
        </xdr:to>
        <xdr:sp macro="" textlink="">
          <xdr:nvSpPr>
            <xdr:cNvPr id="44096" name="Check Box 64" hidden="1">
              <a:extLst>
                <a:ext uri="{63B3BB69-23CF-44E3-9099-C40C66FF867C}">
                  <a14:compatExt spid="_x0000_s44096"/>
                </a:ext>
                <a:ext uri="{FF2B5EF4-FFF2-40B4-BE49-F238E27FC236}">
                  <a16:creationId xmlns:a16="http://schemas.microsoft.com/office/drawing/2014/main" id="{00000000-0008-0000-0100-000040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9525</xdr:rowOff>
        </xdr:from>
        <xdr:to>
          <xdr:col>13</xdr:col>
          <xdr:colOff>371475</xdr:colOff>
          <xdr:row>23</xdr:row>
          <xdr:rowOff>247650</xdr:rowOff>
        </xdr:to>
        <xdr:sp macro="" textlink="">
          <xdr:nvSpPr>
            <xdr:cNvPr id="44097" name="Check Box 65" hidden="1">
              <a:extLst>
                <a:ext uri="{63B3BB69-23CF-44E3-9099-C40C66FF867C}">
                  <a14:compatExt spid="_x0000_s44097"/>
                </a:ext>
                <a:ext uri="{FF2B5EF4-FFF2-40B4-BE49-F238E27FC236}">
                  <a16:creationId xmlns:a16="http://schemas.microsoft.com/office/drawing/2014/main" id="{00000000-0008-0000-0100-00004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24</xdr:row>
          <xdr:rowOff>28575</xdr:rowOff>
        </xdr:from>
        <xdr:to>
          <xdr:col>12</xdr:col>
          <xdr:colOff>276225</xdr:colOff>
          <xdr:row>24</xdr:row>
          <xdr:rowOff>238125</xdr:rowOff>
        </xdr:to>
        <xdr:sp macro="" textlink="">
          <xdr:nvSpPr>
            <xdr:cNvPr id="44098" name="Check Box 66" hidden="1">
              <a:extLst>
                <a:ext uri="{63B3BB69-23CF-44E3-9099-C40C66FF867C}">
                  <a14:compatExt spid="_x0000_s44098"/>
                </a:ext>
                <a:ext uri="{FF2B5EF4-FFF2-40B4-BE49-F238E27FC236}">
                  <a16:creationId xmlns:a16="http://schemas.microsoft.com/office/drawing/2014/main" id="{00000000-0008-0000-0100-00004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25</xdr:row>
          <xdr:rowOff>38100</xdr:rowOff>
        </xdr:from>
        <xdr:to>
          <xdr:col>12</xdr:col>
          <xdr:colOff>285750</xdr:colOff>
          <xdr:row>25</xdr:row>
          <xdr:rowOff>247650</xdr:rowOff>
        </xdr:to>
        <xdr:sp macro="" textlink="">
          <xdr:nvSpPr>
            <xdr:cNvPr id="44100" name="Check Box 68" hidden="1">
              <a:extLst>
                <a:ext uri="{63B3BB69-23CF-44E3-9099-C40C66FF867C}">
                  <a14:compatExt spid="_x0000_s44100"/>
                </a:ext>
                <a:ext uri="{FF2B5EF4-FFF2-40B4-BE49-F238E27FC236}">
                  <a16:creationId xmlns:a16="http://schemas.microsoft.com/office/drawing/2014/main" id="{00000000-0008-0000-0100-00004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26</xdr:row>
          <xdr:rowOff>28575</xdr:rowOff>
        </xdr:from>
        <xdr:to>
          <xdr:col>12</xdr:col>
          <xdr:colOff>285750</xdr:colOff>
          <xdr:row>26</xdr:row>
          <xdr:rowOff>238125</xdr:rowOff>
        </xdr:to>
        <xdr:sp macro="" textlink="">
          <xdr:nvSpPr>
            <xdr:cNvPr id="44101" name="Check Box 69" hidden="1">
              <a:extLst>
                <a:ext uri="{63B3BB69-23CF-44E3-9099-C40C66FF867C}">
                  <a14:compatExt spid="_x0000_s44101"/>
                </a:ext>
                <a:ext uri="{FF2B5EF4-FFF2-40B4-BE49-F238E27FC236}">
                  <a16:creationId xmlns:a16="http://schemas.microsoft.com/office/drawing/2014/main" id="{00000000-0008-0000-0100-00004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19050</xdr:rowOff>
        </xdr:from>
        <xdr:to>
          <xdr:col>12</xdr:col>
          <xdr:colOff>276225</xdr:colOff>
          <xdr:row>27</xdr:row>
          <xdr:rowOff>228600</xdr:rowOff>
        </xdr:to>
        <xdr:sp macro="" textlink="">
          <xdr:nvSpPr>
            <xdr:cNvPr id="44102" name="Check Box 70" hidden="1">
              <a:extLst>
                <a:ext uri="{63B3BB69-23CF-44E3-9099-C40C66FF867C}">
                  <a14:compatExt spid="_x0000_s44102"/>
                </a:ext>
                <a:ext uri="{FF2B5EF4-FFF2-40B4-BE49-F238E27FC236}">
                  <a16:creationId xmlns:a16="http://schemas.microsoft.com/office/drawing/2014/main" id="{00000000-0008-0000-0100-00004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28</xdr:row>
          <xdr:rowOff>19050</xdr:rowOff>
        </xdr:from>
        <xdr:to>
          <xdr:col>12</xdr:col>
          <xdr:colOff>276225</xdr:colOff>
          <xdr:row>28</xdr:row>
          <xdr:rowOff>228600</xdr:rowOff>
        </xdr:to>
        <xdr:sp macro="" textlink="">
          <xdr:nvSpPr>
            <xdr:cNvPr id="44103" name="Check Box 71" hidden="1">
              <a:extLst>
                <a:ext uri="{63B3BB69-23CF-44E3-9099-C40C66FF867C}">
                  <a14:compatExt spid="_x0000_s44103"/>
                </a:ext>
                <a:ext uri="{FF2B5EF4-FFF2-40B4-BE49-F238E27FC236}">
                  <a16:creationId xmlns:a16="http://schemas.microsoft.com/office/drawing/2014/main" id="{00000000-0008-0000-0100-00004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19050</xdr:rowOff>
        </xdr:from>
        <xdr:to>
          <xdr:col>12</xdr:col>
          <xdr:colOff>276225</xdr:colOff>
          <xdr:row>29</xdr:row>
          <xdr:rowOff>228600</xdr:rowOff>
        </xdr:to>
        <xdr:sp macro="" textlink="">
          <xdr:nvSpPr>
            <xdr:cNvPr id="44104" name="Check Box 72" hidden="1">
              <a:extLst>
                <a:ext uri="{63B3BB69-23CF-44E3-9099-C40C66FF867C}">
                  <a14:compatExt spid="_x0000_s44104"/>
                </a:ext>
                <a:ext uri="{FF2B5EF4-FFF2-40B4-BE49-F238E27FC236}">
                  <a16:creationId xmlns:a16="http://schemas.microsoft.com/office/drawing/2014/main" id="{00000000-0008-0000-0100-00004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19050</xdr:rowOff>
        </xdr:from>
        <xdr:to>
          <xdr:col>12</xdr:col>
          <xdr:colOff>276225</xdr:colOff>
          <xdr:row>30</xdr:row>
          <xdr:rowOff>228600</xdr:rowOff>
        </xdr:to>
        <xdr:sp macro="" textlink="">
          <xdr:nvSpPr>
            <xdr:cNvPr id="44105" name="Check Box 73" hidden="1">
              <a:extLst>
                <a:ext uri="{63B3BB69-23CF-44E3-9099-C40C66FF867C}">
                  <a14:compatExt spid="_x0000_s44105"/>
                </a:ext>
                <a:ext uri="{FF2B5EF4-FFF2-40B4-BE49-F238E27FC236}">
                  <a16:creationId xmlns:a16="http://schemas.microsoft.com/office/drawing/2014/main" id="{00000000-0008-0000-0100-00004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31</xdr:row>
          <xdr:rowOff>19050</xdr:rowOff>
        </xdr:from>
        <xdr:to>
          <xdr:col>12</xdr:col>
          <xdr:colOff>276225</xdr:colOff>
          <xdr:row>31</xdr:row>
          <xdr:rowOff>228600</xdr:rowOff>
        </xdr:to>
        <xdr:sp macro="" textlink="">
          <xdr:nvSpPr>
            <xdr:cNvPr id="44106" name="Check Box 74" hidden="1">
              <a:extLst>
                <a:ext uri="{63B3BB69-23CF-44E3-9099-C40C66FF867C}">
                  <a14:compatExt spid="_x0000_s44106"/>
                </a:ext>
                <a:ext uri="{FF2B5EF4-FFF2-40B4-BE49-F238E27FC236}">
                  <a16:creationId xmlns:a16="http://schemas.microsoft.com/office/drawing/2014/main" id="{00000000-0008-0000-0100-00004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32</xdr:row>
          <xdr:rowOff>19050</xdr:rowOff>
        </xdr:from>
        <xdr:to>
          <xdr:col>12</xdr:col>
          <xdr:colOff>276225</xdr:colOff>
          <xdr:row>32</xdr:row>
          <xdr:rowOff>228600</xdr:rowOff>
        </xdr:to>
        <xdr:sp macro="" textlink="">
          <xdr:nvSpPr>
            <xdr:cNvPr id="44108" name="Check Box 76" hidden="1">
              <a:extLst>
                <a:ext uri="{63B3BB69-23CF-44E3-9099-C40C66FF867C}">
                  <a14:compatExt spid="_x0000_s44108"/>
                </a:ext>
                <a:ext uri="{FF2B5EF4-FFF2-40B4-BE49-F238E27FC236}">
                  <a16:creationId xmlns:a16="http://schemas.microsoft.com/office/drawing/2014/main" id="{00000000-0008-0000-0100-00004C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33</xdr:row>
          <xdr:rowOff>28575</xdr:rowOff>
        </xdr:from>
        <xdr:to>
          <xdr:col>12</xdr:col>
          <xdr:colOff>276225</xdr:colOff>
          <xdr:row>33</xdr:row>
          <xdr:rowOff>238125</xdr:rowOff>
        </xdr:to>
        <xdr:sp macro="" textlink="">
          <xdr:nvSpPr>
            <xdr:cNvPr id="44109" name="Check Box 77" hidden="1">
              <a:extLst>
                <a:ext uri="{63B3BB69-23CF-44E3-9099-C40C66FF867C}">
                  <a14:compatExt spid="_x0000_s44109"/>
                </a:ext>
                <a:ext uri="{FF2B5EF4-FFF2-40B4-BE49-F238E27FC236}">
                  <a16:creationId xmlns:a16="http://schemas.microsoft.com/office/drawing/2014/main" id="{00000000-0008-0000-0100-00004D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34</xdr:row>
          <xdr:rowOff>28575</xdr:rowOff>
        </xdr:from>
        <xdr:to>
          <xdr:col>12</xdr:col>
          <xdr:colOff>276225</xdr:colOff>
          <xdr:row>34</xdr:row>
          <xdr:rowOff>238125</xdr:rowOff>
        </xdr:to>
        <xdr:sp macro="" textlink="">
          <xdr:nvSpPr>
            <xdr:cNvPr id="44110" name="Check Box 78" hidden="1">
              <a:extLst>
                <a:ext uri="{63B3BB69-23CF-44E3-9099-C40C66FF867C}">
                  <a14:compatExt spid="_x0000_s44110"/>
                </a:ext>
                <a:ext uri="{FF2B5EF4-FFF2-40B4-BE49-F238E27FC236}">
                  <a16:creationId xmlns:a16="http://schemas.microsoft.com/office/drawing/2014/main" id="{00000000-0008-0000-0100-00004E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9525</xdr:rowOff>
        </xdr:from>
        <xdr:to>
          <xdr:col>13</xdr:col>
          <xdr:colOff>371475</xdr:colOff>
          <xdr:row>24</xdr:row>
          <xdr:rowOff>247650</xdr:rowOff>
        </xdr:to>
        <xdr:sp macro="" textlink="">
          <xdr:nvSpPr>
            <xdr:cNvPr id="44111" name="Check Box 79" hidden="1">
              <a:extLst>
                <a:ext uri="{63B3BB69-23CF-44E3-9099-C40C66FF867C}">
                  <a14:compatExt spid="_x0000_s44111"/>
                </a:ext>
                <a:ext uri="{FF2B5EF4-FFF2-40B4-BE49-F238E27FC236}">
                  <a16:creationId xmlns:a16="http://schemas.microsoft.com/office/drawing/2014/main" id="{00000000-0008-0000-0100-00004F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9525</xdr:rowOff>
        </xdr:from>
        <xdr:to>
          <xdr:col>13</xdr:col>
          <xdr:colOff>371475</xdr:colOff>
          <xdr:row>25</xdr:row>
          <xdr:rowOff>247650</xdr:rowOff>
        </xdr:to>
        <xdr:sp macro="" textlink="">
          <xdr:nvSpPr>
            <xdr:cNvPr id="44112" name="Check Box 80" hidden="1">
              <a:extLst>
                <a:ext uri="{63B3BB69-23CF-44E3-9099-C40C66FF867C}">
                  <a14:compatExt spid="_x0000_s44112"/>
                </a:ext>
                <a:ext uri="{FF2B5EF4-FFF2-40B4-BE49-F238E27FC236}">
                  <a16:creationId xmlns:a16="http://schemas.microsoft.com/office/drawing/2014/main" id="{00000000-0008-0000-0100-000050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0</xdr:rowOff>
        </xdr:from>
        <xdr:to>
          <xdr:col>13</xdr:col>
          <xdr:colOff>371475</xdr:colOff>
          <xdr:row>26</xdr:row>
          <xdr:rowOff>238125</xdr:rowOff>
        </xdr:to>
        <xdr:sp macro="" textlink="">
          <xdr:nvSpPr>
            <xdr:cNvPr id="44113" name="Check Box 81" hidden="1">
              <a:extLst>
                <a:ext uri="{63B3BB69-23CF-44E3-9099-C40C66FF867C}">
                  <a14:compatExt spid="_x0000_s44113"/>
                </a:ext>
                <a:ext uri="{FF2B5EF4-FFF2-40B4-BE49-F238E27FC236}">
                  <a16:creationId xmlns:a16="http://schemas.microsoft.com/office/drawing/2014/main" id="{00000000-0008-0000-0100-00005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0</xdr:rowOff>
        </xdr:from>
        <xdr:to>
          <xdr:col>13</xdr:col>
          <xdr:colOff>371475</xdr:colOff>
          <xdr:row>27</xdr:row>
          <xdr:rowOff>238125</xdr:rowOff>
        </xdr:to>
        <xdr:sp macro="" textlink="">
          <xdr:nvSpPr>
            <xdr:cNvPr id="44115" name="Check Box 83" hidden="1">
              <a:extLst>
                <a:ext uri="{63B3BB69-23CF-44E3-9099-C40C66FF867C}">
                  <a14:compatExt spid="_x0000_s44115"/>
                </a:ext>
                <a:ext uri="{FF2B5EF4-FFF2-40B4-BE49-F238E27FC236}">
                  <a16:creationId xmlns:a16="http://schemas.microsoft.com/office/drawing/2014/main" id="{00000000-0008-0000-0100-00005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9525</xdr:rowOff>
        </xdr:from>
        <xdr:to>
          <xdr:col>13</xdr:col>
          <xdr:colOff>371475</xdr:colOff>
          <xdr:row>28</xdr:row>
          <xdr:rowOff>247650</xdr:rowOff>
        </xdr:to>
        <xdr:sp macro="" textlink="">
          <xdr:nvSpPr>
            <xdr:cNvPr id="44116" name="Check Box 84" hidden="1">
              <a:extLst>
                <a:ext uri="{63B3BB69-23CF-44E3-9099-C40C66FF867C}">
                  <a14:compatExt spid="_x0000_s44116"/>
                </a:ext>
                <a:ext uri="{FF2B5EF4-FFF2-40B4-BE49-F238E27FC236}">
                  <a16:creationId xmlns:a16="http://schemas.microsoft.com/office/drawing/2014/main" id="{00000000-0008-0000-0100-00005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9525</xdr:rowOff>
        </xdr:from>
        <xdr:to>
          <xdr:col>13</xdr:col>
          <xdr:colOff>371475</xdr:colOff>
          <xdr:row>29</xdr:row>
          <xdr:rowOff>247650</xdr:rowOff>
        </xdr:to>
        <xdr:sp macro="" textlink="">
          <xdr:nvSpPr>
            <xdr:cNvPr id="44117" name="Check Box 85" hidden="1">
              <a:extLst>
                <a:ext uri="{63B3BB69-23CF-44E3-9099-C40C66FF867C}">
                  <a14:compatExt spid="_x0000_s44117"/>
                </a:ext>
                <a:ext uri="{FF2B5EF4-FFF2-40B4-BE49-F238E27FC236}">
                  <a16:creationId xmlns:a16="http://schemas.microsoft.com/office/drawing/2014/main" id="{00000000-0008-0000-0100-00005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9525</xdr:rowOff>
        </xdr:from>
        <xdr:to>
          <xdr:col>13</xdr:col>
          <xdr:colOff>371475</xdr:colOff>
          <xdr:row>30</xdr:row>
          <xdr:rowOff>247650</xdr:rowOff>
        </xdr:to>
        <xdr:sp macro="" textlink="">
          <xdr:nvSpPr>
            <xdr:cNvPr id="44118" name="Check Box 86" hidden="1">
              <a:extLst>
                <a:ext uri="{63B3BB69-23CF-44E3-9099-C40C66FF867C}">
                  <a14:compatExt spid="_x0000_s44118"/>
                </a:ext>
                <a:ext uri="{FF2B5EF4-FFF2-40B4-BE49-F238E27FC236}">
                  <a16:creationId xmlns:a16="http://schemas.microsoft.com/office/drawing/2014/main" id="{00000000-0008-0000-0100-00005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0</xdr:rowOff>
        </xdr:from>
        <xdr:to>
          <xdr:col>13</xdr:col>
          <xdr:colOff>371475</xdr:colOff>
          <xdr:row>31</xdr:row>
          <xdr:rowOff>238125</xdr:rowOff>
        </xdr:to>
        <xdr:sp macro="" textlink="">
          <xdr:nvSpPr>
            <xdr:cNvPr id="44119" name="Check Box 87" hidden="1">
              <a:extLst>
                <a:ext uri="{63B3BB69-23CF-44E3-9099-C40C66FF867C}">
                  <a14:compatExt spid="_x0000_s44119"/>
                </a:ext>
                <a:ext uri="{FF2B5EF4-FFF2-40B4-BE49-F238E27FC236}">
                  <a16:creationId xmlns:a16="http://schemas.microsoft.com/office/drawing/2014/main" id="{00000000-0008-0000-0100-00005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9525</xdr:rowOff>
        </xdr:from>
        <xdr:to>
          <xdr:col>13</xdr:col>
          <xdr:colOff>371475</xdr:colOff>
          <xdr:row>32</xdr:row>
          <xdr:rowOff>247650</xdr:rowOff>
        </xdr:to>
        <xdr:sp macro="" textlink="">
          <xdr:nvSpPr>
            <xdr:cNvPr id="44120" name="Check Box 88" hidden="1">
              <a:extLst>
                <a:ext uri="{63B3BB69-23CF-44E3-9099-C40C66FF867C}">
                  <a14:compatExt spid="_x0000_s44120"/>
                </a:ext>
                <a:ext uri="{FF2B5EF4-FFF2-40B4-BE49-F238E27FC236}">
                  <a16:creationId xmlns:a16="http://schemas.microsoft.com/office/drawing/2014/main" id="{00000000-0008-0000-0100-00005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9525</xdr:rowOff>
        </xdr:from>
        <xdr:to>
          <xdr:col>13</xdr:col>
          <xdr:colOff>371475</xdr:colOff>
          <xdr:row>33</xdr:row>
          <xdr:rowOff>247650</xdr:rowOff>
        </xdr:to>
        <xdr:sp macro="" textlink="">
          <xdr:nvSpPr>
            <xdr:cNvPr id="44121" name="Check Box 89" hidden="1">
              <a:extLst>
                <a:ext uri="{63B3BB69-23CF-44E3-9099-C40C66FF867C}">
                  <a14:compatExt spid="_x0000_s44121"/>
                </a:ext>
                <a:ext uri="{FF2B5EF4-FFF2-40B4-BE49-F238E27FC236}">
                  <a16:creationId xmlns:a16="http://schemas.microsoft.com/office/drawing/2014/main" id="{00000000-0008-0000-0100-00005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9525</xdr:rowOff>
        </xdr:from>
        <xdr:to>
          <xdr:col>13</xdr:col>
          <xdr:colOff>371475</xdr:colOff>
          <xdr:row>34</xdr:row>
          <xdr:rowOff>247650</xdr:rowOff>
        </xdr:to>
        <xdr:sp macro="" textlink="">
          <xdr:nvSpPr>
            <xdr:cNvPr id="44122" name="Check Box 90" hidden="1">
              <a:extLst>
                <a:ext uri="{63B3BB69-23CF-44E3-9099-C40C66FF867C}">
                  <a14:compatExt spid="_x0000_s44122"/>
                </a:ext>
                <a:ext uri="{FF2B5EF4-FFF2-40B4-BE49-F238E27FC236}">
                  <a16:creationId xmlns:a16="http://schemas.microsoft.com/office/drawing/2014/main" id="{00000000-0008-0000-0100-00005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361950</xdr:colOff>
      <xdr:row>16</xdr:row>
      <xdr:rowOff>57149</xdr:rowOff>
    </xdr:from>
    <xdr:to>
      <xdr:col>24</xdr:col>
      <xdr:colOff>196950</xdr:colOff>
      <xdr:row>17</xdr:row>
      <xdr:rowOff>101699</xdr:rowOff>
    </xdr:to>
    <xdr:sp macro="" textlink="">
      <xdr:nvSpPr>
        <xdr:cNvPr id="13826" name="Oval 1">
          <a:extLst>
            <a:ext uri="{FF2B5EF4-FFF2-40B4-BE49-F238E27FC236}">
              <a16:creationId xmlns:a16="http://schemas.microsoft.com/office/drawing/2014/main" id="{00000000-0008-0000-0200-000002360000}"/>
            </a:ext>
          </a:extLst>
        </xdr:cNvPr>
        <xdr:cNvSpPr>
          <a:spLocks noChangeArrowheads="1"/>
        </xdr:cNvSpPr>
      </xdr:nvSpPr>
      <xdr:spPr bwMode="auto">
        <a:xfrm>
          <a:off x="8553450" y="2876549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32</xdr:row>
      <xdr:rowOff>0</xdr:rowOff>
    </xdr:to>
    <xdr:sp macro="" textlink="">
      <xdr:nvSpPr>
        <xdr:cNvPr id="13827" name="Rectangle 2">
          <a:extLst>
            <a:ext uri="{FF2B5EF4-FFF2-40B4-BE49-F238E27FC236}">
              <a16:creationId xmlns:a16="http://schemas.microsoft.com/office/drawing/2014/main" id="{00000000-0008-0000-0200-000003360000}"/>
            </a:ext>
          </a:extLst>
        </xdr:cNvPr>
        <xdr:cNvSpPr>
          <a:spLocks noChangeArrowheads="1"/>
        </xdr:cNvSpPr>
      </xdr:nvSpPr>
      <xdr:spPr bwMode="auto">
        <a:xfrm>
          <a:off x="19992975" y="5676900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209550</xdr:colOff>
      <xdr:row>33</xdr:row>
      <xdr:rowOff>0</xdr:rowOff>
    </xdr:from>
    <xdr:to>
      <xdr:col>26</xdr:col>
      <xdr:colOff>209550</xdr:colOff>
      <xdr:row>33</xdr:row>
      <xdr:rowOff>0</xdr:rowOff>
    </xdr:to>
    <xdr:sp macro="" textlink="">
      <xdr:nvSpPr>
        <xdr:cNvPr id="13830" name="Line 5">
          <a:extLst>
            <a:ext uri="{FF2B5EF4-FFF2-40B4-BE49-F238E27FC236}">
              <a16:creationId xmlns:a16="http://schemas.microsoft.com/office/drawing/2014/main" id="{00000000-0008-0000-0200-000006360000}"/>
            </a:ext>
          </a:extLst>
        </xdr:cNvPr>
        <xdr:cNvSpPr>
          <a:spLocks noChangeShapeType="1"/>
        </xdr:cNvSpPr>
      </xdr:nvSpPr>
      <xdr:spPr bwMode="auto">
        <a:xfrm>
          <a:off x="954405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209550</xdr:colOff>
      <xdr:row>33</xdr:row>
      <xdr:rowOff>0</xdr:rowOff>
    </xdr:from>
    <xdr:to>
      <xdr:col>26</xdr:col>
      <xdr:colOff>209550</xdr:colOff>
      <xdr:row>33</xdr:row>
      <xdr:rowOff>0</xdr:rowOff>
    </xdr:to>
    <xdr:sp macro="" textlink="">
      <xdr:nvSpPr>
        <xdr:cNvPr id="13831" name="Line 6">
          <a:extLst>
            <a:ext uri="{FF2B5EF4-FFF2-40B4-BE49-F238E27FC236}">
              <a16:creationId xmlns:a16="http://schemas.microsoft.com/office/drawing/2014/main" id="{00000000-0008-0000-0200-000007360000}"/>
            </a:ext>
          </a:extLst>
        </xdr:cNvPr>
        <xdr:cNvSpPr>
          <a:spLocks noChangeShapeType="1"/>
        </xdr:cNvSpPr>
      </xdr:nvSpPr>
      <xdr:spPr bwMode="auto">
        <a:xfrm>
          <a:off x="954405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33</xdr:row>
      <xdr:rowOff>0</xdr:rowOff>
    </xdr:from>
    <xdr:to>
      <xdr:col>26</xdr:col>
      <xdr:colOff>114300</xdr:colOff>
      <xdr:row>33</xdr:row>
      <xdr:rowOff>0</xdr:rowOff>
    </xdr:to>
    <xdr:sp macro="" textlink="">
      <xdr:nvSpPr>
        <xdr:cNvPr id="13832" name="Line 7">
          <a:extLst>
            <a:ext uri="{FF2B5EF4-FFF2-40B4-BE49-F238E27FC236}">
              <a16:creationId xmlns:a16="http://schemas.microsoft.com/office/drawing/2014/main" id="{00000000-0008-0000-0200-000008360000}"/>
            </a:ext>
          </a:extLst>
        </xdr:cNvPr>
        <xdr:cNvSpPr>
          <a:spLocks noChangeShapeType="1"/>
        </xdr:cNvSpPr>
      </xdr:nvSpPr>
      <xdr:spPr bwMode="auto">
        <a:xfrm>
          <a:off x="944880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504825</xdr:colOff>
      <xdr:row>33</xdr:row>
      <xdr:rowOff>0</xdr:rowOff>
    </xdr:from>
    <xdr:to>
      <xdr:col>26</xdr:col>
      <xdr:colOff>504825</xdr:colOff>
      <xdr:row>33</xdr:row>
      <xdr:rowOff>0</xdr:rowOff>
    </xdr:to>
    <xdr:sp macro="" textlink="">
      <xdr:nvSpPr>
        <xdr:cNvPr id="13833" name="Line 8">
          <a:extLst>
            <a:ext uri="{FF2B5EF4-FFF2-40B4-BE49-F238E27FC236}">
              <a16:creationId xmlns:a16="http://schemas.microsoft.com/office/drawing/2014/main" id="{00000000-0008-0000-0200-000009360000}"/>
            </a:ext>
          </a:extLst>
        </xdr:cNvPr>
        <xdr:cNvSpPr>
          <a:spLocks noChangeShapeType="1"/>
        </xdr:cNvSpPr>
      </xdr:nvSpPr>
      <xdr:spPr bwMode="auto">
        <a:xfrm>
          <a:off x="9839325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95250</xdr:colOff>
      <xdr:row>33</xdr:row>
      <xdr:rowOff>0</xdr:rowOff>
    </xdr:from>
    <xdr:to>
      <xdr:col>27</xdr:col>
      <xdr:colOff>95250</xdr:colOff>
      <xdr:row>33</xdr:row>
      <xdr:rowOff>0</xdr:rowOff>
    </xdr:to>
    <xdr:sp macro="" textlink="">
      <xdr:nvSpPr>
        <xdr:cNvPr id="13834" name="Line 9">
          <a:extLst>
            <a:ext uri="{FF2B5EF4-FFF2-40B4-BE49-F238E27FC236}">
              <a16:creationId xmlns:a16="http://schemas.microsoft.com/office/drawing/2014/main" id="{00000000-0008-0000-0200-00000A360000}"/>
            </a:ext>
          </a:extLst>
        </xdr:cNvPr>
        <xdr:cNvSpPr>
          <a:spLocks noChangeShapeType="1"/>
        </xdr:cNvSpPr>
      </xdr:nvSpPr>
      <xdr:spPr bwMode="auto">
        <a:xfrm>
          <a:off x="1011555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447675</xdr:colOff>
      <xdr:row>33</xdr:row>
      <xdr:rowOff>0</xdr:rowOff>
    </xdr:from>
    <xdr:to>
      <xdr:col>26</xdr:col>
      <xdr:colOff>447675</xdr:colOff>
      <xdr:row>33</xdr:row>
      <xdr:rowOff>0</xdr:rowOff>
    </xdr:to>
    <xdr:sp macro="" textlink="">
      <xdr:nvSpPr>
        <xdr:cNvPr id="13835" name="Line 10">
          <a:extLst>
            <a:ext uri="{FF2B5EF4-FFF2-40B4-BE49-F238E27FC236}">
              <a16:creationId xmlns:a16="http://schemas.microsoft.com/office/drawing/2014/main" id="{00000000-0008-0000-0200-00000B360000}"/>
            </a:ext>
          </a:extLst>
        </xdr:cNvPr>
        <xdr:cNvSpPr>
          <a:spLocks noChangeShapeType="1"/>
        </xdr:cNvSpPr>
      </xdr:nvSpPr>
      <xdr:spPr bwMode="auto">
        <a:xfrm>
          <a:off x="9782175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114300</xdr:colOff>
      <xdr:row>33</xdr:row>
      <xdr:rowOff>0</xdr:rowOff>
    </xdr:from>
    <xdr:to>
      <xdr:col>19</xdr:col>
      <xdr:colOff>114300</xdr:colOff>
      <xdr:row>33</xdr:row>
      <xdr:rowOff>0</xdr:rowOff>
    </xdr:to>
    <xdr:sp macro="" textlink="">
      <xdr:nvSpPr>
        <xdr:cNvPr id="13836" name="Line 11">
          <a:extLst>
            <a:ext uri="{FF2B5EF4-FFF2-40B4-BE49-F238E27FC236}">
              <a16:creationId xmlns:a16="http://schemas.microsoft.com/office/drawing/2014/main" id="{00000000-0008-0000-0200-00000C360000}"/>
            </a:ext>
          </a:extLst>
        </xdr:cNvPr>
        <xdr:cNvSpPr>
          <a:spLocks noChangeShapeType="1"/>
        </xdr:cNvSpPr>
      </xdr:nvSpPr>
      <xdr:spPr bwMode="auto">
        <a:xfrm>
          <a:off x="678180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33</xdr:row>
      <xdr:rowOff>0</xdr:rowOff>
    </xdr:from>
    <xdr:to>
      <xdr:col>20</xdr:col>
      <xdr:colOff>171450</xdr:colOff>
      <xdr:row>33</xdr:row>
      <xdr:rowOff>0</xdr:rowOff>
    </xdr:to>
    <xdr:sp macro="" textlink="">
      <xdr:nvSpPr>
        <xdr:cNvPr id="13837" name="Line 12">
          <a:extLst>
            <a:ext uri="{FF2B5EF4-FFF2-40B4-BE49-F238E27FC236}">
              <a16:creationId xmlns:a16="http://schemas.microsoft.com/office/drawing/2014/main" id="{00000000-0008-0000-0200-00000D360000}"/>
            </a:ext>
          </a:extLst>
        </xdr:cNvPr>
        <xdr:cNvSpPr>
          <a:spLocks noChangeShapeType="1"/>
        </xdr:cNvSpPr>
      </xdr:nvSpPr>
      <xdr:spPr bwMode="auto">
        <a:xfrm>
          <a:off x="721995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200025</xdr:colOff>
      <xdr:row>33</xdr:row>
      <xdr:rowOff>0</xdr:rowOff>
    </xdr:from>
    <xdr:to>
      <xdr:col>21</xdr:col>
      <xdr:colOff>200025</xdr:colOff>
      <xdr:row>33</xdr:row>
      <xdr:rowOff>0</xdr:rowOff>
    </xdr:to>
    <xdr:sp macro="" textlink="">
      <xdr:nvSpPr>
        <xdr:cNvPr id="13838" name="Line 13">
          <a:extLst>
            <a:ext uri="{FF2B5EF4-FFF2-40B4-BE49-F238E27FC236}">
              <a16:creationId xmlns:a16="http://schemas.microsoft.com/office/drawing/2014/main" id="{00000000-0008-0000-0200-00000E360000}"/>
            </a:ext>
          </a:extLst>
        </xdr:cNvPr>
        <xdr:cNvSpPr>
          <a:spLocks noChangeShapeType="1"/>
        </xdr:cNvSpPr>
      </xdr:nvSpPr>
      <xdr:spPr bwMode="auto">
        <a:xfrm>
          <a:off x="7629525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219075</xdr:colOff>
      <xdr:row>33</xdr:row>
      <xdr:rowOff>0</xdr:rowOff>
    </xdr:from>
    <xdr:to>
      <xdr:col>22</xdr:col>
      <xdr:colOff>219075</xdr:colOff>
      <xdr:row>33</xdr:row>
      <xdr:rowOff>0</xdr:rowOff>
    </xdr:to>
    <xdr:sp macro="" textlink="">
      <xdr:nvSpPr>
        <xdr:cNvPr id="13839" name="Line 14">
          <a:extLst>
            <a:ext uri="{FF2B5EF4-FFF2-40B4-BE49-F238E27FC236}">
              <a16:creationId xmlns:a16="http://schemas.microsoft.com/office/drawing/2014/main" id="{00000000-0008-0000-0200-00000F360000}"/>
            </a:ext>
          </a:extLst>
        </xdr:cNvPr>
        <xdr:cNvSpPr>
          <a:spLocks noChangeShapeType="1"/>
        </xdr:cNvSpPr>
      </xdr:nvSpPr>
      <xdr:spPr bwMode="auto">
        <a:xfrm>
          <a:off x="8029575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285750</xdr:colOff>
      <xdr:row>33</xdr:row>
      <xdr:rowOff>0</xdr:rowOff>
    </xdr:from>
    <xdr:to>
      <xdr:col>23</xdr:col>
      <xdr:colOff>285750</xdr:colOff>
      <xdr:row>33</xdr:row>
      <xdr:rowOff>0</xdr:rowOff>
    </xdr:to>
    <xdr:sp macro="" textlink="">
      <xdr:nvSpPr>
        <xdr:cNvPr id="13840" name="Line 15">
          <a:extLst>
            <a:ext uri="{FF2B5EF4-FFF2-40B4-BE49-F238E27FC236}">
              <a16:creationId xmlns:a16="http://schemas.microsoft.com/office/drawing/2014/main" id="{00000000-0008-0000-0200-000010360000}"/>
            </a:ext>
          </a:extLst>
        </xdr:cNvPr>
        <xdr:cNvSpPr>
          <a:spLocks noChangeShapeType="1"/>
        </xdr:cNvSpPr>
      </xdr:nvSpPr>
      <xdr:spPr bwMode="auto">
        <a:xfrm>
          <a:off x="847725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314325</xdr:colOff>
      <xdr:row>33</xdr:row>
      <xdr:rowOff>0</xdr:rowOff>
    </xdr:from>
    <xdr:to>
      <xdr:col>24</xdr:col>
      <xdr:colOff>314325</xdr:colOff>
      <xdr:row>33</xdr:row>
      <xdr:rowOff>0</xdr:rowOff>
    </xdr:to>
    <xdr:sp macro="" textlink="">
      <xdr:nvSpPr>
        <xdr:cNvPr id="13841" name="Line 16">
          <a:extLst>
            <a:ext uri="{FF2B5EF4-FFF2-40B4-BE49-F238E27FC236}">
              <a16:creationId xmlns:a16="http://schemas.microsoft.com/office/drawing/2014/main" id="{00000000-0008-0000-0200-000011360000}"/>
            </a:ext>
          </a:extLst>
        </xdr:cNvPr>
        <xdr:cNvSpPr>
          <a:spLocks noChangeShapeType="1"/>
        </xdr:cNvSpPr>
      </xdr:nvSpPr>
      <xdr:spPr bwMode="auto">
        <a:xfrm>
          <a:off x="8886825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371475</xdr:colOff>
      <xdr:row>49</xdr:row>
      <xdr:rowOff>57149</xdr:rowOff>
    </xdr:from>
    <xdr:to>
      <xdr:col>24</xdr:col>
      <xdr:colOff>206475</xdr:colOff>
      <xdr:row>50</xdr:row>
      <xdr:rowOff>101699</xdr:rowOff>
    </xdr:to>
    <xdr:sp macro="" textlink="">
      <xdr:nvSpPr>
        <xdr:cNvPr id="13847" name="Oval 22">
          <a:extLst>
            <a:ext uri="{FF2B5EF4-FFF2-40B4-BE49-F238E27FC236}">
              <a16:creationId xmlns:a16="http://schemas.microsoft.com/office/drawing/2014/main" id="{00000000-0008-0000-0200-000017360000}"/>
            </a:ext>
          </a:extLst>
        </xdr:cNvPr>
        <xdr:cNvSpPr>
          <a:spLocks noChangeArrowheads="1"/>
        </xdr:cNvSpPr>
      </xdr:nvSpPr>
      <xdr:spPr bwMode="auto">
        <a:xfrm>
          <a:off x="8562975" y="9544049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65</xdr:row>
      <xdr:rowOff>0</xdr:rowOff>
    </xdr:to>
    <xdr:sp macro="" textlink="">
      <xdr:nvSpPr>
        <xdr:cNvPr id="13848" name="Rectangle 23">
          <a:extLst>
            <a:ext uri="{FF2B5EF4-FFF2-40B4-BE49-F238E27FC236}">
              <a16:creationId xmlns:a16="http://schemas.microsoft.com/office/drawing/2014/main" id="{00000000-0008-0000-0200-000018360000}"/>
            </a:ext>
          </a:extLst>
        </xdr:cNvPr>
        <xdr:cNvSpPr>
          <a:spLocks noChangeArrowheads="1"/>
        </xdr:cNvSpPr>
      </xdr:nvSpPr>
      <xdr:spPr bwMode="auto">
        <a:xfrm>
          <a:off x="19992975" y="118205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65</xdr:row>
      <xdr:rowOff>0</xdr:rowOff>
    </xdr:to>
    <xdr:sp macro="" textlink="">
      <xdr:nvSpPr>
        <xdr:cNvPr id="13850" name="Rectangle 38">
          <a:extLst>
            <a:ext uri="{FF2B5EF4-FFF2-40B4-BE49-F238E27FC236}">
              <a16:creationId xmlns:a16="http://schemas.microsoft.com/office/drawing/2014/main" id="{00000000-0008-0000-0200-00001A360000}"/>
            </a:ext>
          </a:extLst>
        </xdr:cNvPr>
        <xdr:cNvSpPr>
          <a:spLocks noChangeArrowheads="1"/>
        </xdr:cNvSpPr>
      </xdr:nvSpPr>
      <xdr:spPr bwMode="auto">
        <a:xfrm>
          <a:off x="19992975" y="118205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66</xdr:row>
      <xdr:rowOff>0</xdr:rowOff>
    </xdr:to>
    <xdr:sp macro="" textlink="">
      <xdr:nvSpPr>
        <xdr:cNvPr id="2" name="Rectangle 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9992975" y="11325225"/>
          <a:ext cx="26384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66</xdr:row>
      <xdr:rowOff>0</xdr:rowOff>
    </xdr:to>
    <xdr:sp macro="" textlink="">
      <xdr:nvSpPr>
        <xdr:cNvPr id="3" name="Rectangle 3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9992975" y="11325225"/>
          <a:ext cx="26384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32</xdr:row>
      <xdr:rowOff>0</xdr:rowOff>
    </xdr:to>
    <xdr:sp macro="" textlink="">
      <xdr:nvSpPr>
        <xdr:cNvPr id="4" name="Rectangle 2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9992975" y="120110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32</xdr:row>
      <xdr:rowOff>0</xdr:rowOff>
    </xdr:to>
    <xdr:sp macro="" textlink="">
      <xdr:nvSpPr>
        <xdr:cNvPr id="5" name="Rectangle 3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9992975" y="120110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33</xdr:row>
      <xdr:rowOff>0</xdr:rowOff>
    </xdr:to>
    <xdr:sp macro="" textlink="">
      <xdr:nvSpPr>
        <xdr:cNvPr id="6" name="Rectangle 2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9992975" y="12011025"/>
          <a:ext cx="26384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33</xdr:row>
      <xdr:rowOff>0</xdr:rowOff>
    </xdr:to>
    <xdr:sp macro="" textlink="">
      <xdr:nvSpPr>
        <xdr:cNvPr id="7" name="Rectangle 3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9992975" y="12011025"/>
          <a:ext cx="26384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352425</xdr:colOff>
      <xdr:row>16</xdr:row>
      <xdr:rowOff>161925</xdr:rowOff>
    </xdr:from>
    <xdr:to>
      <xdr:col>30</xdr:col>
      <xdr:colOff>206475</xdr:colOff>
      <xdr:row>18</xdr:row>
      <xdr:rowOff>35025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105900" y="2809875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352425</xdr:colOff>
      <xdr:row>50</xdr:row>
      <xdr:rowOff>161925</xdr:rowOff>
    </xdr:from>
    <xdr:to>
      <xdr:col>30</xdr:col>
      <xdr:colOff>206475</xdr:colOff>
      <xdr:row>52</xdr:row>
      <xdr:rowOff>35025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124950" y="2981325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20</xdr:row>
          <xdr:rowOff>19050</xdr:rowOff>
        </xdr:from>
        <xdr:to>
          <xdr:col>13</xdr:col>
          <xdr:colOff>266700</xdr:colOff>
          <xdr:row>20</xdr:row>
          <xdr:rowOff>228600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5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19050</xdr:rowOff>
        </xdr:from>
        <xdr:to>
          <xdr:col>12</xdr:col>
          <xdr:colOff>342900</xdr:colOff>
          <xdr:row>19</xdr:row>
          <xdr:rowOff>247650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5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9525</xdr:rowOff>
        </xdr:from>
        <xdr:to>
          <xdr:col>13</xdr:col>
          <xdr:colOff>9525</xdr:colOff>
          <xdr:row>20</xdr:row>
          <xdr:rowOff>238125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5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22</xdr:row>
          <xdr:rowOff>0</xdr:rowOff>
        </xdr:from>
        <xdr:to>
          <xdr:col>12</xdr:col>
          <xdr:colOff>333375</xdr:colOff>
          <xdr:row>22</xdr:row>
          <xdr:rowOff>228600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5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0</xdr:rowOff>
        </xdr:from>
        <xdr:to>
          <xdr:col>13</xdr:col>
          <xdr:colOff>371475</xdr:colOff>
          <xdr:row>22</xdr:row>
          <xdr:rowOff>238125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  <a:ext uri="{FF2B5EF4-FFF2-40B4-BE49-F238E27FC236}">
                  <a16:creationId xmlns:a16="http://schemas.microsoft.com/office/drawing/2014/main" id="{00000000-0008-0000-0500-000005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18</xdr:row>
          <xdr:rowOff>19050</xdr:rowOff>
        </xdr:from>
        <xdr:to>
          <xdr:col>13</xdr:col>
          <xdr:colOff>257175</xdr:colOff>
          <xdr:row>18</xdr:row>
          <xdr:rowOff>228600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5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19</xdr:row>
          <xdr:rowOff>19050</xdr:rowOff>
        </xdr:from>
        <xdr:to>
          <xdr:col>13</xdr:col>
          <xdr:colOff>257175</xdr:colOff>
          <xdr:row>19</xdr:row>
          <xdr:rowOff>228600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5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19050</xdr:rowOff>
        </xdr:from>
        <xdr:to>
          <xdr:col>13</xdr:col>
          <xdr:colOff>266700</xdr:colOff>
          <xdr:row>21</xdr:row>
          <xdr:rowOff>228600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5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19050</xdr:rowOff>
        </xdr:from>
        <xdr:to>
          <xdr:col>12</xdr:col>
          <xdr:colOff>266700</xdr:colOff>
          <xdr:row>18</xdr:row>
          <xdr:rowOff>228600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5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9525</xdr:rowOff>
        </xdr:from>
        <xdr:to>
          <xdr:col>12</xdr:col>
          <xdr:colOff>266700</xdr:colOff>
          <xdr:row>21</xdr:row>
          <xdr:rowOff>219075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5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23</xdr:row>
          <xdr:rowOff>19050</xdr:rowOff>
        </xdr:from>
        <xdr:to>
          <xdr:col>12</xdr:col>
          <xdr:colOff>276225</xdr:colOff>
          <xdr:row>23</xdr:row>
          <xdr:rowOff>228600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5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0</xdr:rowOff>
        </xdr:from>
        <xdr:to>
          <xdr:col>13</xdr:col>
          <xdr:colOff>371475</xdr:colOff>
          <xdr:row>23</xdr:row>
          <xdr:rowOff>238125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  <a:ext uri="{FF2B5EF4-FFF2-40B4-BE49-F238E27FC236}">
                  <a16:creationId xmlns:a16="http://schemas.microsoft.com/office/drawing/2014/main" id="{00000000-0008-0000-0500-00000C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24</xdr:row>
          <xdr:rowOff>19050</xdr:rowOff>
        </xdr:from>
        <xdr:to>
          <xdr:col>12</xdr:col>
          <xdr:colOff>276225</xdr:colOff>
          <xdr:row>24</xdr:row>
          <xdr:rowOff>228600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  <a:ext uri="{FF2B5EF4-FFF2-40B4-BE49-F238E27FC236}">
                  <a16:creationId xmlns:a16="http://schemas.microsoft.com/office/drawing/2014/main" id="{00000000-0008-0000-0500-00000D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25</xdr:row>
          <xdr:rowOff>19050</xdr:rowOff>
        </xdr:from>
        <xdr:to>
          <xdr:col>12</xdr:col>
          <xdr:colOff>276225</xdr:colOff>
          <xdr:row>25</xdr:row>
          <xdr:rowOff>228600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  <a:ext uri="{FF2B5EF4-FFF2-40B4-BE49-F238E27FC236}">
                  <a16:creationId xmlns:a16="http://schemas.microsoft.com/office/drawing/2014/main" id="{00000000-0008-0000-0500-00000E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26</xdr:row>
          <xdr:rowOff>19050</xdr:rowOff>
        </xdr:from>
        <xdr:to>
          <xdr:col>12</xdr:col>
          <xdr:colOff>276225</xdr:colOff>
          <xdr:row>26</xdr:row>
          <xdr:rowOff>228600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  <a:ext uri="{FF2B5EF4-FFF2-40B4-BE49-F238E27FC236}">
                  <a16:creationId xmlns:a16="http://schemas.microsoft.com/office/drawing/2014/main" id="{00000000-0008-0000-0500-00000F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19050</xdr:rowOff>
        </xdr:from>
        <xdr:to>
          <xdr:col>12</xdr:col>
          <xdr:colOff>276225</xdr:colOff>
          <xdr:row>27</xdr:row>
          <xdr:rowOff>228600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  <a:ext uri="{FF2B5EF4-FFF2-40B4-BE49-F238E27FC236}">
                  <a16:creationId xmlns:a16="http://schemas.microsoft.com/office/drawing/2014/main" id="{00000000-0008-0000-0500-000010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28</xdr:row>
          <xdr:rowOff>19050</xdr:rowOff>
        </xdr:from>
        <xdr:to>
          <xdr:col>12</xdr:col>
          <xdr:colOff>276225</xdr:colOff>
          <xdr:row>28</xdr:row>
          <xdr:rowOff>228600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  <a:ext uri="{FF2B5EF4-FFF2-40B4-BE49-F238E27FC236}">
                  <a16:creationId xmlns:a16="http://schemas.microsoft.com/office/drawing/2014/main" id="{00000000-0008-0000-0500-00001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19050</xdr:rowOff>
        </xdr:from>
        <xdr:to>
          <xdr:col>12</xdr:col>
          <xdr:colOff>276225</xdr:colOff>
          <xdr:row>29</xdr:row>
          <xdr:rowOff>228600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  <a:ext uri="{FF2B5EF4-FFF2-40B4-BE49-F238E27FC236}">
                  <a16:creationId xmlns:a16="http://schemas.microsoft.com/office/drawing/2014/main" id="{00000000-0008-0000-0500-00001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19050</xdr:rowOff>
        </xdr:from>
        <xdr:to>
          <xdr:col>12</xdr:col>
          <xdr:colOff>276225</xdr:colOff>
          <xdr:row>30</xdr:row>
          <xdr:rowOff>228600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  <a:ext uri="{FF2B5EF4-FFF2-40B4-BE49-F238E27FC236}">
                  <a16:creationId xmlns:a16="http://schemas.microsoft.com/office/drawing/2014/main" id="{00000000-0008-0000-0500-00001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31</xdr:row>
          <xdr:rowOff>19050</xdr:rowOff>
        </xdr:from>
        <xdr:to>
          <xdr:col>12</xdr:col>
          <xdr:colOff>276225</xdr:colOff>
          <xdr:row>31</xdr:row>
          <xdr:rowOff>228600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  <a:ext uri="{FF2B5EF4-FFF2-40B4-BE49-F238E27FC236}">
                  <a16:creationId xmlns:a16="http://schemas.microsoft.com/office/drawing/2014/main" id="{00000000-0008-0000-0500-00001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32</xdr:row>
          <xdr:rowOff>19050</xdr:rowOff>
        </xdr:from>
        <xdr:to>
          <xdr:col>12</xdr:col>
          <xdr:colOff>276225</xdr:colOff>
          <xdr:row>32</xdr:row>
          <xdr:rowOff>228600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  <a:ext uri="{FF2B5EF4-FFF2-40B4-BE49-F238E27FC236}">
                  <a16:creationId xmlns:a16="http://schemas.microsoft.com/office/drawing/2014/main" id="{00000000-0008-0000-0500-000015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33</xdr:row>
          <xdr:rowOff>19050</xdr:rowOff>
        </xdr:from>
        <xdr:to>
          <xdr:col>12</xdr:col>
          <xdr:colOff>276225</xdr:colOff>
          <xdr:row>33</xdr:row>
          <xdr:rowOff>228600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  <a:ext uri="{FF2B5EF4-FFF2-40B4-BE49-F238E27FC236}">
                  <a16:creationId xmlns:a16="http://schemas.microsoft.com/office/drawing/2014/main" id="{00000000-0008-0000-0500-00001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34</xdr:row>
          <xdr:rowOff>19050</xdr:rowOff>
        </xdr:from>
        <xdr:to>
          <xdr:col>12</xdr:col>
          <xdr:colOff>276225</xdr:colOff>
          <xdr:row>34</xdr:row>
          <xdr:rowOff>228600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  <a:ext uri="{FF2B5EF4-FFF2-40B4-BE49-F238E27FC236}">
                  <a16:creationId xmlns:a16="http://schemas.microsoft.com/office/drawing/2014/main" id="{00000000-0008-0000-0500-00001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0</xdr:rowOff>
        </xdr:from>
        <xdr:to>
          <xdr:col>13</xdr:col>
          <xdr:colOff>371475</xdr:colOff>
          <xdr:row>24</xdr:row>
          <xdr:rowOff>238125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  <a:ext uri="{FF2B5EF4-FFF2-40B4-BE49-F238E27FC236}">
                  <a16:creationId xmlns:a16="http://schemas.microsoft.com/office/drawing/2014/main" id="{00000000-0008-0000-0500-00001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0</xdr:rowOff>
        </xdr:from>
        <xdr:to>
          <xdr:col>13</xdr:col>
          <xdr:colOff>371475</xdr:colOff>
          <xdr:row>25</xdr:row>
          <xdr:rowOff>238125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  <a:ext uri="{FF2B5EF4-FFF2-40B4-BE49-F238E27FC236}">
                  <a16:creationId xmlns:a16="http://schemas.microsoft.com/office/drawing/2014/main" id="{00000000-0008-0000-0500-00001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0</xdr:rowOff>
        </xdr:from>
        <xdr:to>
          <xdr:col>13</xdr:col>
          <xdr:colOff>371475</xdr:colOff>
          <xdr:row>26</xdr:row>
          <xdr:rowOff>238125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  <a:ext uri="{FF2B5EF4-FFF2-40B4-BE49-F238E27FC236}">
                  <a16:creationId xmlns:a16="http://schemas.microsoft.com/office/drawing/2014/main" id="{00000000-0008-0000-0500-00001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0</xdr:rowOff>
        </xdr:from>
        <xdr:to>
          <xdr:col>13</xdr:col>
          <xdr:colOff>371475</xdr:colOff>
          <xdr:row>27</xdr:row>
          <xdr:rowOff>238125</xdr:rowOff>
        </xdr:to>
        <xdr:sp macro="" textlink="">
          <xdr:nvSpPr>
            <xdr:cNvPr id="54299" name="Check Box 27" hidden="1">
              <a:extLst>
                <a:ext uri="{63B3BB69-23CF-44E3-9099-C40C66FF867C}">
                  <a14:compatExt spid="_x0000_s54299"/>
                </a:ext>
                <a:ext uri="{FF2B5EF4-FFF2-40B4-BE49-F238E27FC236}">
                  <a16:creationId xmlns:a16="http://schemas.microsoft.com/office/drawing/2014/main" id="{00000000-0008-0000-0500-00001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0</xdr:rowOff>
        </xdr:from>
        <xdr:to>
          <xdr:col>13</xdr:col>
          <xdr:colOff>371475</xdr:colOff>
          <xdr:row>28</xdr:row>
          <xdr:rowOff>238125</xdr:rowOff>
        </xdr:to>
        <xdr:sp macro="" textlink="">
          <xdr:nvSpPr>
            <xdr:cNvPr id="54300" name="Check Box 28" hidden="1">
              <a:extLst>
                <a:ext uri="{63B3BB69-23CF-44E3-9099-C40C66FF867C}">
                  <a14:compatExt spid="_x0000_s54300"/>
                </a:ext>
                <a:ext uri="{FF2B5EF4-FFF2-40B4-BE49-F238E27FC236}">
                  <a16:creationId xmlns:a16="http://schemas.microsoft.com/office/drawing/2014/main" id="{00000000-0008-0000-0500-00001C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371475</xdr:colOff>
          <xdr:row>29</xdr:row>
          <xdr:rowOff>238125</xdr:rowOff>
        </xdr:to>
        <xdr:sp macro="" textlink="">
          <xdr:nvSpPr>
            <xdr:cNvPr id="54301" name="Check Box 29" hidden="1">
              <a:extLst>
                <a:ext uri="{63B3BB69-23CF-44E3-9099-C40C66FF867C}">
                  <a14:compatExt spid="_x0000_s54301"/>
                </a:ext>
                <a:ext uri="{FF2B5EF4-FFF2-40B4-BE49-F238E27FC236}">
                  <a16:creationId xmlns:a16="http://schemas.microsoft.com/office/drawing/2014/main" id="{00000000-0008-0000-0500-00001D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0</xdr:rowOff>
        </xdr:from>
        <xdr:to>
          <xdr:col>13</xdr:col>
          <xdr:colOff>371475</xdr:colOff>
          <xdr:row>30</xdr:row>
          <xdr:rowOff>238125</xdr:rowOff>
        </xdr:to>
        <xdr:sp macro="" textlink="">
          <xdr:nvSpPr>
            <xdr:cNvPr id="54302" name="Check Box 30" hidden="1">
              <a:extLst>
                <a:ext uri="{63B3BB69-23CF-44E3-9099-C40C66FF867C}">
                  <a14:compatExt spid="_x0000_s54302"/>
                </a:ext>
                <a:ext uri="{FF2B5EF4-FFF2-40B4-BE49-F238E27FC236}">
                  <a16:creationId xmlns:a16="http://schemas.microsoft.com/office/drawing/2014/main" id="{00000000-0008-0000-0500-00001E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0</xdr:rowOff>
        </xdr:from>
        <xdr:to>
          <xdr:col>13</xdr:col>
          <xdr:colOff>371475</xdr:colOff>
          <xdr:row>31</xdr:row>
          <xdr:rowOff>238125</xdr:rowOff>
        </xdr:to>
        <xdr:sp macro="" textlink="">
          <xdr:nvSpPr>
            <xdr:cNvPr id="54303" name="Check Box 31" hidden="1">
              <a:extLst>
                <a:ext uri="{63B3BB69-23CF-44E3-9099-C40C66FF867C}">
                  <a14:compatExt spid="_x0000_s54303"/>
                </a:ext>
                <a:ext uri="{FF2B5EF4-FFF2-40B4-BE49-F238E27FC236}">
                  <a16:creationId xmlns:a16="http://schemas.microsoft.com/office/drawing/2014/main" id="{00000000-0008-0000-0500-00001F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0</xdr:rowOff>
        </xdr:from>
        <xdr:to>
          <xdr:col>13</xdr:col>
          <xdr:colOff>371475</xdr:colOff>
          <xdr:row>32</xdr:row>
          <xdr:rowOff>238125</xdr:rowOff>
        </xdr:to>
        <xdr:sp macro="" textlink="">
          <xdr:nvSpPr>
            <xdr:cNvPr id="54304" name="Check Box 32" hidden="1">
              <a:extLst>
                <a:ext uri="{63B3BB69-23CF-44E3-9099-C40C66FF867C}">
                  <a14:compatExt spid="_x0000_s54304"/>
                </a:ext>
                <a:ext uri="{FF2B5EF4-FFF2-40B4-BE49-F238E27FC236}">
                  <a16:creationId xmlns:a16="http://schemas.microsoft.com/office/drawing/2014/main" id="{00000000-0008-0000-0500-000020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0</xdr:rowOff>
        </xdr:from>
        <xdr:to>
          <xdr:col>13</xdr:col>
          <xdr:colOff>371475</xdr:colOff>
          <xdr:row>33</xdr:row>
          <xdr:rowOff>238125</xdr:rowOff>
        </xdr:to>
        <xdr:sp macro="" textlink="">
          <xdr:nvSpPr>
            <xdr:cNvPr id="54305" name="Check Box 33" hidden="1">
              <a:extLst>
                <a:ext uri="{63B3BB69-23CF-44E3-9099-C40C66FF867C}">
                  <a14:compatExt spid="_x0000_s54305"/>
                </a:ext>
                <a:ext uri="{FF2B5EF4-FFF2-40B4-BE49-F238E27FC236}">
                  <a16:creationId xmlns:a16="http://schemas.microsoft.com/office/drawing/2014/main" id="{00000000-0008-0000-0500-00002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0</xdr:rowOff>
        </xdr:from>
        <xdr:to>
          <xdr:col>13</xdr:col>
          <xdr:colOff>371475</xdr:colOff>
          <xdr:row>34</xdr:row>
          <xdr:rowOff>238125</xdr:rowOff>
        </xdr:to>
        <xdr:sp macro="" textlink="">
          <xdr:nvSpPr>
            <xdr:cNvPr id="54306" name="Check Box 34" hidden="1">
              <a:extLst>
                <a:ext uri="{63B3BB69-23CF-44E3-9099-C40C66FF867C}">
                  <a14:compatExt spid="_x0000_s54306"/>
                </a:ext>
                <a:ext uri="{FF2B5EF4-FFF2-40B4-BE49-F238E27FC236}">
                  <a16:creationId xmlns:a16="http://schemas.microsoft.com/office/drawing/2014/main" id="{00000000-0008-0000-0500-00002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285746</xdr:colOff>
      <xdr:row>10</xdr:row>
      <xdr:rowOff>47625</xdr:rowOff>
    </xdr:from>
    <xdr:to>
      <xdr:col>13</xdr:col>
      <xdr:colOff>315746</xdr:colOff>
      <xdr:row>14</xdr:row>
      <xdr:rowOff>139700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5391146" y="2295525"/>
          <a:ext cx="792000" cy="777875"/>
          <a:chOff x="7505700" y="1752600"/>
          <a:chExt cx="781050" cy="78105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014" t="41151" r="72472" b="39836"/>
          <a:stretch>
            <a:fillRect/>
          </a:stretch>
        </xdr:blipFill>
        <xdr:spPr bwMode="auto">
          <a:xfrm>
            <a:off x="7667625" y="1800225"/>
            <a:ext cx="447675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 bwMode="auto">
          <a:xfrm>
            <a:off x="7505700" y="1752600"/>
            <a:ext cx="781050" cy="781050"/>
          </a:xfrm>
          <a:prstGeom prst="ellipse">
            <a:avLst/>
          </a:prstGeom>
          <a:noFill/>
          <a:ln w="38100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15</xdr:row>
      <xdr:rowOff>66674</xdr:rowOff>
    </xdr:from>
    <xdr:to>
      <xdr:col>24</xdr:col>
      <xdr:colOff>292200</xdr:colOff>
      <xdr:row>16</xdr:row>
      <xdr:rowOff>111224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8648700" y="2714624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9992975" y="59912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209550</xdr:colOff>
      <xdr:row>33</xdr:row>
      <xdr:rowOff>0</xdr:rowOff>
    </xdr:from>
    <xdr:to>
      <xdr:col>26</xdr:col>
      <xdr:colOff>209550</xdr:colOff>
      <xdr:row>33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4405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209550</xdr:colOff>
      <xdr:row>33</xdr:row>
      <xdr:rowOff>0</xdr:rowOff>
    </xdr:from>
    <xdr:to>
      <xdr:col>26</xdr:col>
      <xdr:colOff>209550</xdr:colOff>
      <xdr:row>33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4405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33</xdr:row>
      <xdr:rowOff>0</xdr:rowOff>
    </xdr:from>
    <xdr:to>
      <xdr:col>26</xdr:col>
      <xdr:colOff>114300</xdr:colOff>
      <xdr:row>33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944880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504825</xdr:colOff>
      <xdr:row>33</xdr:row>
      <xdr:rowOff>0</xdr:rowOff>
    </xdr:from>
    <xdr:to>
      <xdr:col>26</xdr:col>
      <xdr:colOff>504825</xdr:colOff>
      <xdr:row>33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9839325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95250</xdr:colOff>
      <xdr:row>33</xdr:row>
      <xdr:rowOff>0</xdr:rowOff>
    </xdr:from>
    <xdr:to>
      <xdr:col>27</xdr:col>
      <xdr:colOff>95250</xdr:colOff>
      <xdr:row>33</xdr:row>
      <xdr:rowOff>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1011555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447675</xdr:colOff>
      <xdr:row>33</xdr:row>
      <xdr:rowOff>0</xdr:rowOff>
    </xdr:from>
    <xdr:to>
      <xdr:col>26</xdr:col>
      <xdr:colOff>447675</xdr:colOff>
      <xdr:row>33</xdr:row>
      <xdr:rowOff>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9782175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114300</xdr:colOff>
      <xdr:row>33</xdr:row>
      <xdr:rowOff>0</xdr:rowOff>
    </xdr:from>
    <xdr:to>
      <xdr:col>19</xdr:col>
      <xdr:colOff>114300</xdr:colOff>
      <xdr:row>33</xdr:row>
      <xdr:rowOff>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678180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33</xdr:row>
      <xdr:rowOff>0</xdr:rowOff>
    </xdr:from>
    <xdr:to>
      <xdr:col>20</xdr:col>
      <xdr:colOff>171450</xdr:colOff>
      <xdr:row>33</xdr:row>
      <xdr:rowOff>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721995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200025</xdr:colOff>
      <xdr:row>33</xdr:row>
      <xdr:rowOff>0</xdr:rowOff>
    </xdr:from>
    <xdr:to>
      <xdr:col>21</xdr:col>
      <xdr:colOff>200025</xdr:colOff>
      <xdr:row>33</xdr:row>
      <xdr:rowOff>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7629525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219075</xdr:colOff>
      <xdr:row>33</xdr:row>
      <xdr:rowOff>0</xdr:rowOff>
    </xdr:from>
    <xdr:to>
      <xdr:col>22</xdr:col>
      <xdr:colOff>219075</xdr:colOff>
      <xdr:row>33</xdr:row>
      <xdr:rowOff>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8029575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285750</xdr:colOff>
      <xdr:row>33</xdr:row>
      <xdr:rowOff>0</xdr:rowOff>
    </xdr:from>
    <xdr:to>
      <xdr:col>23</xdr:col>
      <xdr:colOff>285750</xdr:colOff>
      <xdr:row>33</xdr:row>
      <xdr:rowOff>0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8477250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314325</xdr:colOff>
      <xdr:row>33</xdr:row>
      <xdr:rowOff>0</xdr:rowOff>
    </xdr:from>
    <xdr:to>
      <xdr:col>24</xdr:col>
      <xdr:colOff>314325</xdr:colOff>
      <xdr:row>33</xdr:row>
      <xdr:rowOff>0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8886825" y="665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48</xdr:row>
      <xdr:rowOff>47624</xdr:rowOff>
    </xdr:from>
    <xdr:to>
      <xdr:col>24</xdr:col>
      <xdr:colOff>282675</xdr:colOff>
      <xdr:row>49</xdr:row>
      <xdr:rowOff>92174</xdr:rowOff>
    </xdr:to>
    <xdr:sp macro="" textlink="">
      <xdr:nvSpPr>
        <xdr:cNvPr id="16" name="Oval 2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8639175" y="9363074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65</xdr:row>
      <xdr:rowOff>0</xdr:rowOff>
    </xdr:to>
    <xdr:sp macro="" textlink="">
      <xdr:nvSpPr>
        <xdr:cNvPr id="17" name="Rectangle 2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19992975" y="12830175"/>
          <a:ext cx="2638425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65</xdr:row>
      <xdr:rowOff>0</xdr:rowOff>
    </xdr:to>
    <xdr:sp macro="" textlink="">
      <xdr:nvSpPr>
        <xdr:cNvPr id="18" name="Rectangle 3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19992975" y="12830175"/>
          <a:ext cx="2638425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66</xdr:row>
      <xdr:rowOff>0</xdr:rowOff>
    </xdr:to>
    <xdr:sp macro="" textlink="">
      <xdr:nvSpPr>
        <xdr:cNvPr id="19" name="Rectangle 23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19992975" y="1283017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63</xdr:row>
      <xdr:rowOff>19050</xdr:rowOff>
    </xdr:from>
    <xdr:to>
      <xdr:col>45</xdr:col>
      <xdr:colOff>266700</xdr:colOff>
      <xdr:row>66</xdr:row>
      <xdr:rowOff>0</xdr:rowOff>
    </xdr:to>
    <xdr:sp macro="" textlink="">
      <xdr:nvSpPr>
        <xdr:cNvPr id="20" name="Rectangle 38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19992975" y="1283017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32</xdr:row>
      <xdr:rowOff>0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9992975" y="59912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32</xdr:row>
      <xdr:rowOff>0</xdr:rowOff>
    </xdr:to>
    <xdr:sp macro="" textlink="">
      <xdr:nvSpPr>
        <xdr:cNvPr id="22" name="Rectangle 38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19992975" y="5991225"/>
          <a:ext cx="2638425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33</xdr:row>
      <xdr:rowOff>0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9992975" y="5991225"/>
          <a:ext cx="26384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371475</xdr:colOff>
      <xdr:row>29</xdr:row>
      <xdr:rowOff>19050</xdr:rowOff>
    </xdr:from>
    <xdr:to>
      <xdr:col>45</xdr:col>
      <xdr:colOff>266700</xdr:colOff>
      <xdr:row>33</xdr:row>
      <xdr:rowOff>0</xdr:rowOff>
    </xdr:to>
    <xdr:sp macro="" textlink="">
      <xdr:nvSpPr>
        <xdr:cNvPr id="24" name="Rectangle 38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9992975" y="5991225"/>
          <a:ext cx="26384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16</xdr:row>
      <xdr:rowOff>76200</xdr:rowOff>
    </xdr:from>
    <xdr:to>
      <xdr:col>29</xdr:col>
      <xdr:colOff>292200</xdr:colOff>
      <xdr:row>17</xdr:row>
      <xdr:rowOff>120750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953500" y="2895600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76200</xdr:colOff>
      <xdr:row>50</xdr:row>
      <xdr:rowOff>76200</xdr:rowOff>
    </xdr:from>
    <xdr:to>
      <xdr:col>29</xdr:col>
      <xdr:colOff>292200</xdr:colOff>
      <xdr:row>51</xdr:row>
      <xdr:rowOff>120750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8953500" y="9906000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</sheetPr>
  <dimension ref="A1:Z28"/>
  <sheetViews>
    <sheetView showZeros="0" zoomScaleNormal="100" zoomScaleSheetLayoutView="50" workbookViewId="0">
      <selection activeCell="AD25" sqref="AD25"/>
    </sheetView>
  </sheetViews>
  <sheetFormatPr defaultRowHeight="13.5"/>
  <cols>
    <col min="1" max="1" width="4.75" style="1" customWidth="1"/>
    <col min="2" max="4" width="3.125" style="1" customWidth="1"/>
    <col min="5" max="26" width="5" style="1" customWidth="1"/>
    <col min="27" max="16384" width="9" style="1"/>
  </cols>
  <sheetData>
    <row r="1" spans="1:26">
      <c r="A1" s="199" t="s">
        <v>48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</row>
    <row r="2" spans="1:26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27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17.25" customHeight="1"/>
    <row r="5" spans="1:26" ht="17.25" customHeight="1">
      <c r="A5" s="1">
        <v>1</v>
      </c>
      <c r="B5" s="1" t="s">
        <v>72</v>
      </c>
    </row>
    <row r="6" spans="1:26" ht="17.25" customHeight="1"/>
    <row r="7" spans="1:26" ht="17.25" customHeight="1">
      <c r="A7" s="1">
        <v>2</v>
      </c>
      <c r="B7" s="1" t="s">
        <v>114</v>
      </c>
      <c r="O7" s="130"/>
    </row>
    <row r="8" spans="1:26" ht="17.25" customHeight="1"/>
    <row r="9" spans="1:26" ht="17.25" customHeight="1">
      <c r="A9" s="1">
        <v>3</v>
      </c>
      <c r="B9" s="1" t="s">
        <v>65</v>
      </c>
    </row>
    <row r="10" spans="1:26" ht="17.25" customHeight="1"/>
    <row r="11" spans="1:26" ht="17.25" customHeight="1">
      <c r="A11" s="1">
        <v>4</v>
      </c>
      <c r="B11" s="1" t="s">
        <v>66</v>
      </c>
    </row>
    <row r="12" spans="1:26" ht="17.25" customHeight="1"/>
    <row r="13" spans="1:26" ht="17.25" customHeight="1">
      <c r="A13" s="1">
        <v>5</v>
      </c>
      <c r="B13" s="1" t="s">
        <v>69</v>
      </c>
    </row>
    <row r="14" spans="1:26" ht="17.25" customHeight="1">
      <c r="B14" s="1" t="s">
        <v>71</v>
      </c>
    </row>
    <row r="15" spans="1:26" ht="17.25" customHeight="1">
      <c r="B15" s="1" t="s">
        <v>75</v>
      </c>
    </row>
    <row r="16" spans="1:26" ht="17.25" customHeight="1">
      <c r="B16" s="1" t="s">
        <v>68</v>
      </c>
    </row>
    <row r="17" spans="1:17" ht="17.25" customHeight="1"/>
    <row r="18" spans="1:17" ht="17.25" customHeight="1">
      <c r="A18" s="1">
        <v>6</v>
      </c>
      <c r="B18" s="1" t="s">
        <v>115</v>
      </c>
    </row>
    <row r="19" spans="1:17" ht="17.25" customHeight="1">
      <c r="B19" s="1" t="s">
        <v>96</v>
      </c>
    </row>
    <row r="20" spans="1:17" ht="17.25" customHeight="1"/>
    <row r="21" spans="1:17" ht="17.25" customHeight="1">
      <c r="A21" s="1">
        <v>7</v>
      </c>
      <c r="B21" s="1" t="s">
        <v>73</v>
      </c>
    </row>
    <row r="22" spans="1:17" ht="17.25" customHeight="1">
      <c r="A22" s="1" t="s">
        <v>67</v>
      </c>
      <c r="B22" s="1" t="s">
        <v>70</v>
      </c>
    </row>
    <row r="23" spans="1:17" ht="17.2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7.25" customHeight="1">
      <c r="A24" s="1">
        <v>8</v>
      </c>
      <c r="B24" s="1" t="s">
        <v>116</v>
      </c>
    </row>
    <row r="25" spans="1:17" ht="17.25" customHeight="1"/>
    <row r="26" spans="1:17" ht="17.25" customHeight="1">
      <c r="A26" s="1">
        <v>9</v>
      </c>
      <c r="B26" s="1" t="s">
        <v>74</v>
      </c>
    </row>
    <row r="27" spans="1:17" customFormat="1" ht="17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customHeight="1"/>
  </sheetData>
  <mergeCells count="2">
    <mergeCell ref="A1:Z2"/>
    <mergeCell ref="A3:Z3"/>
  </mergeCells>
  <phoneticPr fontId="2"/>
  <printOptions horizontalCentered="1" verticalCentered="1"/>
  <pageMargins left="0.78740157480314965" right="0.39370078740157483" top="0.98425196850393704" bottom="0.39370078740157483" header="0" footer="0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3049-FDFA-4B5A-9D72-A78DEF7D7099}">
  <sheetPr>
    <tabColor rgb="FF002060"/>
  </sheetPr>
  <dimension ref="A1:U43"/>
  <sheetViews>
    <sheetView topLeftCell="A16" zoomScaleNormal="100" workbookViewId="0">
      <selection activeCell="Y36" sqref="Y36"/>
    </sheetView>
  </sheetViews>
  <sheetFormatPr defaultRowHeight="13.5"/>
  <cols>
    <col min="1" max="1" width="5.5" style="1" customWidth="1"/>
    <col min="2" max="2" width="3.875" style="1" customWidth="1"/>
    <col min="3" max="3" width="9.5" style="1" customWidth="1"/>
    <col min="4" max="4" width="6.375" style="1" customWidth="1"/>
    <col min="5" max="5" width="11.75" style="1" customWidth="1"/>
    <col min="6" max="14" width="5" style="1" customWidth="1"/>
    <col min="15" max="15" width="3.5" style="1" customWidth="1"/>
    <col min="16" max="16" width="9" style="1"/>
    <col min="17" max="17" width="18.375" style="1" customWidth="1"/>
    <col min="18" max="21" width="0.375" style="1" hidden="1" customWidth="1"/>
    <col min="22" max="22" width="18.375" style="1" customWidth="1"/>
    <col min="23" max="16384" width="9" style="1"/>
  </cols>
  <sheetData>
    <row r="1" spans="1:14" ht="20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251" t="s">
        <v>22</v>
      </c>
      <c r="M1" s="251"/>
      <c r="N1" s="251"/>
    </row>
    <row r="2" spans="1:14" ht="20.25" customHeight="1">
      <c r="A2" s="43"/>
      <c r="B2" s="44"/>
      <c r="C2" s="44"/>
      <c r="D2" s="252" t="s">
        <v>23</v>
      </c>
      <c r="E2" s="252"/>
      <c r="F2" s="252"/>
      <c r="G2" s="252"/>
      <c r="H2" s="252"/>
      <c r="I2" s="44"/>
      <c r="J2" s="44"/>
      <c r="K2" s="44"/>
      <c r="L2" s="44"/>
      <c r="M2" s="43"/>
      <c r="N2" s="43"/>
    </row>
    <row r="3" spans="1:14" ht="20.25" customHeight="1">
      <c r="A3" s="43"/>
      <c r="B3" s="44"/>
      <c r="C3" s="44"/>
      <c r="D3" s="45"/>
      <c r="E3" s="45"/>
      <c r="F3" s="45"/>
      <c r="G3" s="45"/>
      <c r="H3" s="45"/>
      <c r="I3" s="44"/>
      <c r="J3" s="44"/>
      <c r="K3" s="44"/>
      <c r="L3" s="44"/>
      <c r="M3" s="43"/>
      <c r="N3" s="43"/>
    </row>
    <row r="4" spans="1:14" ht="20.25" customHeight="1">
      <c r="A4" s="43"/>
      <c r="B4" s="43"/>
      <c r="C4" s="43"/>
      <c r="D4" s="43"/>
      <c r="E4" s="43"/>
      <c r="F4" s="43"/>
      <c r="G4" s="43"/>
      <c r="H4" s="46" t="s">
        <v>100</v>
      </c>
      <c r="I4" s="43"/>
      <c r="J4" s="50" t="s">
        <v>4</v>
      </c>
      <c r="L4" s="2" t="s">
        <v>5</v>
      </c>
      <c r="M4" s="50"/>
      <c r="N4" s="50" t="s">
        <v>128</v>
      </c>
    </row>
    <row r="5" spans="1:14" ht="20.25" customHeight="1" thickBot="1">
      <c r="A5" s="47" t="s">
        <v>129</v>
      </c>
      <c r="B5" s="48"/>
      <c r="C5" s="48"/>
      <c r="D5" s="49"/>
      <c r="E5" s="49"/>
      <c r="F5" s="43"/>
      <c r="G5" s="43"/>
      <c r="H5" s="50"/>
      <c r="I5" s="50"/>
      <c r="J5" s="50"/>
      <c r="K5" s="50"/>
      <c r="L5" s="50"/>
      <c r="M5" s="43"/>
      <c r="N5" s="43"/>
    </row>
    <row r="6" spans="1:14" ht="20.25" customHeight="1">
      <c r="A6" s="43"/>
      <c r="B6" s="43"/>
      <c r="C6" s="43"/>
      <c r="D6" s="43"/>
      <c r="E6" s="43"/>
      <c r="F6" s="255" t="s">
        <v>98</v>
      </c>
      <c r="G6" s="256"/>
      <c r="H6" s="256"/>
      <c r="I6" s="253"/>
      <c r="J6" s="253"/>
      <c r="K6" s="253"/>
      <c r="L6" s="253"/>
      <c r="M6" s="253"/>
      <c r="N6" s="254"/>
    </row>
    <row r="7" spans="1:14" ht="20.25" customHeight="1" thickBot="1">
      <c r="A7" s="43"/>
      <c r="B7" s="43"/>
      <c r="C7" s="43"/>
      <c r="D7" s="43"/>
      <c r="E7" s="43"/>
      <c r="F7" s="257" t="s">
        <v>125</v>
      </c>
      <c r="G7" s="258"/>
      <c r="H7" s="258"/>
      <c r="I7" s="258"/>
      <c r="J7" s="258"/>
      <c r="K7" s="259"/>
      <c r="L7" s="259"/>
      <c r="M7" s="259"/>
      <c r="N7" s="260"/>
    </row>
    <row r="8" spans="1:14" ht="17.25">
      <c r="A8" s="43"/>
      <c r="B8" s="43"/>
      <c r="C8" s="43"/>
      <c r="D8" s="43"/>
      <c r="E8" s="43"/>
      <c r="F8" s="43"/>
      <c r="G8" s="43"/>
      <c r="H8" s="43"/>
      <c r="I8" s="51"/>
      <c r="J8" s="52"/>
      <c r="K8" s="53"/>
      <c r="L8" s="53"/>
      <c r="M8" s="53"/>
      <c r="N8" s="53"/>
    </row>
    <row r="9" spans="1:14" ht="11.25" customHeight="1">
      <c r="A9" s="43"/>
      <c r="B9" s="43"/>
      <c r="C9" s="43"/>
      <c r="D9" s="43"/>
      <c r="E9" s="54"/>
      <c r="F9" s="55" t="s">
        <v>46</v>
      </c>
      <c r="G9" s="43"/>
      <c r="H9" s="43"/>
      <c r="I9" s="43"/>
      <c r="J9" s="43"/>
      <c r="K9" s="43"/>
      <c r="L9" s="43"/>
      <c r="M9" s="43"/>
      <c r="N9" s="43"/>
    </row>
    <row r="10" spans="1:14">
      <c r="A10" s="43"/>
      <c r="B10" s="43"/>
      <c r="C10" s="43"/>
      <c r="D10" s="43"/>
      <c r="E10" s="54"/>
      <c r="F10" s="43"/>
      <c r="G10" s="43"/>
      <c r="H10" s="43"/>
      <c r="I10" s="43"/>
      <c r="J10" s="43"/>
      <c r="K10" s="43"/>
      <c r="L10" s="43"/>
      <c r="M10" s="43"/>
      <c r="N10" s="43"/>
    </row>
    <row r="11" spans="1:14">
      <c r="A11" s="43"/>
      <c r="B11" s="43"/>
      <c r="C11" s="43"/>
      <c r="D11" s="43"/>
      <c r="E11" s="43"/>
      <c r="F11" s="43"/>
      <c r="G11" s="240"/>
      <c r="H11" s="240"/>
      <c r="I11" s="240"/>
      <c r="J11" s="240"/>
      <c r="K11" s="240"/>
      <c r="L11" s="240"/>
      <c r="M11" s="240"/>
      <c r="N11" s="43"/>
    </row>
    <row r="12" spans="1:14">
      <c r="A12" s="43"/>
      <c r="B12" s="43"/>
      <c r="C12" s="43"/>
      <c r="D12" s="43"/>
      <c r="E12" s="54"/>
      <c r="F12" s="43"/>
      <c r="G12" s="240"/>
      <c r="H12" s="240"/>
      <c r="I12" s="240"/>
      <c r="J12" s="240"/>
      <c r="K12" s="240"/>
      <c r="L12" s="240"/>
      <c r="M12" s="240"/>
      <c r="N12" s="43"/>
    </row>
    <row r="13" spans="1:14">
      <c r="A13" s="43"/>
      <c r="B13" s="43"/>
      <c r="C13" s="43"/>
      <c r="D13" s="43"/>
      <c r="E13" s="54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43"/>
      <c r="B14" s="43"/>
      <c r="C14" s="43"/>
      <c r="D14" s="43"/>
      <c r="E14" s="54"/>
      <c r="F14" s="43"/>
      <c r="G14" s="241"/>
      <c r="H14" s="241"/>
      <c r="I14" s="241"/>
      <c r="J14" s="241"/>
      <c r="K14" s="241"/>
      <c r="L14" s="241"/>
      <c r="M14" s="43"/>
      <c r="N14" s="242" t="s">
        <v>82</v>
      </c>
    </row>
    <row r="15" spans="1:14">
      <c r="A15" s="43"/>
      <c r="B15" s="43"/>
      <c r="C15" s="43"/>
      <c r="D15" s="43"/>
      <c r="E15" s="43"/>
      <c r="F15" s="56"/>
      <c r="G15" s="57"/>
      <c r="H15" s="56"/>
      <c r="I15" s="56"/>
      <c r="J15" s="56"/>
      <c r="K15" s="56"/>
      <c r="L15" s="56"/>
      <c r="M15" s="56"/>
      <c r="N15" s="243"/>
    </row>
    <row r="16" spans="1:14" ht="9" customHeight="1">
      <c r="A16" s="43"/>
      <c r="B16" s="43"/>
      <c r="C16" s="43"/>
      <c r="D16" s="43"/>
      <c r="E16" s="54"/>
      <c r="F16" s="43"/>
      <c r="G16" s="43"/>
      <c r="H16" s="43"/>
      <c r="I16" s="43"/>
      <c r="J16" s="43"/>
      <c r="K16" s="43"/>
      <c r="L16" s="43"/>
      <c r="M16" s="43"/>
      <c r="N16" s="43"/>
    </row>
    <row r="17" spans="1:21" s="6" customFormat="1" ht="30" customHeight="1">
      <c r="A17" s="244" t="s">
        <v>47</v>
      </c>
      <c r="B17" s="245"/>
      <c r="C17" s="246"/>
      <c r="D17" s="244" t="s">
        <v>130</v>
      </c>
      <c r="E17" s="245"/>
      <c r="F17" s="245"/>
      <c r="G17" s="245"/>
      <c r="H17" s="246"/>
      <c r="I17" s="244" t="s">
        <v>32</v>
      </c>
      <c r="J17" s="245"/>
      <c r="K17" s="245"/>
      <c r="L17" s="246"/>
      <c r="M17" s="249" t="s">
        <v>81</v>
      </c>
      <c r="N17" s="250"/>
    </row>
    <row r="18" spans="1:21" s="6" customFormat="1" ht="18">
      <c r="A18" s="247"/>
      <c r="B18" s="243"/>
      <c r="C18" s="248"/>
      <c r="D18" s="247"/>
      <c r="E18" s="243"/>
      <c r="F18" s="243"/>
      <c r="G18" s="243"/>
      <c r="H18" s="248"/>
      <c r="I18" s="247"/>
      <c r="J18" s="243"/>
      <c r="K18" s="243"/>
      <c r="L18" s="248"/>
      <c r="M18" s="58" t="s">
        <v>131</v>
      </c>
      <c r="N18" s="59" t="s">
        <v>80</v>
      </c>
    </row>
    <row r="19" spans="1:21" ht="21" customHeight="1">
      <c r="A19" s="155"/>
      <c r="B19" s="60" t="s">
        <v>34</v>
      </c>
      <c r="C19" s="156"/>
      <c r="D19" s="237"/>
      <c r="E19" s="238"/>
      <c r="F19" s="238"/>
      <c r="G19" s="238"/>
      <c r="H19" s="239"/>
      <c r="I19" s="227"/>
      <c r="J19" s="228"/>
      <c r="K19" s="228"/>
      <c r="L19" s="229"/>
      <c r="M19" s="61"/>
      <c r="N19" s="62"/>
      <c r="R19" s="43" t="b">
        <v>0</v>
      </c>
      <c r="S19" s="43" t="b">
        <v>0</v>
      </c>
      <c r="T19" s="63" t="str">
        <f t="shared" ref="T19:T35" si="0">IF(R19=TRUE,I19,"")</f>
        <v/>
      </c>
      <c r="U19" s="42" t="str">
        <f>IF(S19=TRUE,I19,"")</f>
        <v/>
      </c>
    </row>
    <row r="20" spans="1:21" ht="21" customHeight="1">
      <c r="A20" s="155"/>
      <c r="B20" s="60" t="s">
        <v>34</v>
      </c>
      <c r="C20" s="156"/>
      <c r="D20" s="237"/>
      <c r="E20" s="238"/>
      <c r="F20" s="238"/>
      <c r="G20" s="238"/>
      <c r="H20" s="239"/>
      <c r="I20" s="227"/>
      <c r="J20" s="228"/>
      <c r="K20" s="228"/>
      <c r="L20" s="229"/>
      <c r="M20" s="61"/>
      <c r="N20" s="62"/>
      <c r="R20" s="43" t="b">
        <v>0</v>
      </c>
      <c r="S20" s="43" t="b">
        <v>0</v>
      </c>
      <c r="T20" s="63" t="str">
        <f t="shared" si="0"/>
        <v/>
      </c>
      <c r="U20" s="42" t="str">
        <f>IF(S20=TRUE,I20,"")</f>
        <v/>
      </c>
    </row>
    <row r="21" spans="1:21" ht="21" customHeight="1">
      <c r="A21" s="155"/>
      <c r="B21" s="60" t="s">
        <v>34</v>
      </c>
      <c r="C21" s="156"/>
      <c r="D21" s="234"/>
      <c r="E21" s="235"/>
      <c r="F21" s="235"/>
      <c r="G21" s="235"/>
      <c r="H21" s="236"/>
      <c r="I21" s="227"/>
      <c r="J21" s="228"/>
      <c r="K21" s="228"/>
      <c r="L21" s="229"/>
      <c r="M21" s="61"/>
      <c r="N21" s="62"/>
      <c r="R21" s="43" t="b">
        <v>0</v>
      </c>
      <c r="S21" s="43" t="b">
        <v>0</v>
      </c>
      <c r="T21" s="63" t="str">
        <f t="shared" si="0"/>
        <v/>
      </c>
      <c r="U21" s="42" t="str">
        <f t="shared" ref="U21:U35" si="1">IF(S21=TRUE,I21,"")</f>
        <v/>
      </c>
    </row>
    <row r="22" spans="1:21" ht="21" customHeight="1">
      <c r="A22" s="155"/>
      <c r="B22" s="60" t="s">
        <v>34</v>
      </c>
      <c r="C22" s="156"/>
      <c r="D22" s="234"/>
      <c r="E22" s="235"/>
      <c r="F22" s="235"/>
      <c r="G22" s="235"/>
      <c r="H22" s="236"/>
      <c r="I22" s="227"/>
      <c r="J22" s="228"/>
      <c r="K22" s="228"/>
      <c r="L22" s="229"/>
      <c r="M22" s="61"/>
      <c r="N22" s="62"/>
      <c r="R22" s="43" t="b">
        <v>0</v>
      </c>
      <c r="S22" s="43" t="b">
        <v>0</v>
      </c>
      <c r="T22" s="63" t="str">
        <f t="shared" si="0"/>
        <v/>
      </c>
      <c r="U22" s="42" t="str">
        <f>IF(S22=TRUE,I22,"")</f>
        <v/>
      </c>
    </row>
    <row r="23" spans="1:21" ht="21" customHeight="1">
      <c r="A23" s="155"/>
      <c r="B23" s="60" t="s">
        <v>34</v>
      </c>
      <c r="C23" s="156"/>
      <c r="D23" s="234"/>
      <c r="E23" s="235"/>
      <c r="F23" s="235"/>
      <c r="G23" s="235"/>
      <c r="H23" s="236"/>
      <c r="I23" s="227"/>
      <c r="J23" s="228"/>
      <c r="K23" s="228"/>
      <c r="L23" s="229"/>
      <c r="M23" s="61"/>
      <c r="N23" s="62"/>
      <c r="R23" s="43" t="b">
        <v>0</v>
      </c>
      <c r="S23" s="43" t="b">
        <v>0</v>
      </c>
      <c r="T23" s="63" t="str">
        <f t="shared" si="0"/>
        <v/>
      </c>
      <c r="U23" s="42" t="str">
        <f t="shared" si="1"/>
        <v/>
      </c>
    </row>
    <row r="24" spans="1:21" ht="21" customHeight="1">
      <c r="A24" s="155"/>
      <c r="B24" s="60" t="s">
        <v>34</v>
      </c>
      <c r="C24" s="156"/>
      <c r="D24" s="237"/>
      <c r="E24" s="238"/>
      <c r="F24" s="238"/>
      <c r="G24" s="238"/>
      <c r="H24" s="239"/>
      <c r="I24" s="227"/>
      <c r="J24" s="228"/>
      <c r="K24" s="228"/>
      <c r="L24" s="229"/>
      <c r="M24" s="61"/>
      <c r="N24" s="62"/>
      <c r="R24" s="43" t="b">
        <v>0</v>
      </c>
      <c r="S24" s="43" t="b">
        <v>0</v>
      </c>
      <c r="T24" s="63" t="str">
        <f t="shared" si="0"/>
        <v/>
      </c>
      <c r="U24" s="42" t="str">
        <f>IF(S24=TRUE,I24,"")</f>
        <v/>
      </c>
    </row>
    <row r="25" spans="1:21" ht="21" customHeight="1">
      <c r="A25" s="155"/>
      <c r="B25" s="60" t="s">
        <v>34</v>
      </c>
      <c r="C25" s="156"/>
      <c r="D25" s="234"/>
      <c r="E25" s="235"/>
      <c r="F25" s="235"/>
      <c r="G25" s="235"/>
      <c r="H25" s="236"/>
      <c r="I25" s="227"/>
      <c r="J25" s="228"/>
      <c r="K25" s="228"/>
      <c r="L25" s="229"/>
      <c r="M25" s="61"/>
      <c r="N25" s="62"/>
      <c r="R25" s="43" t="b">
        <v>0</v>
      </c>
      <c r="S25" s="43" t="b">
        <v>0</v>
      </c>
      <c r="T25" s="63" t="str">
        <f t="shared" si="0"/>
        <v/>
      </c>
      <c r="U25" s="42" t="str">
        <f t="shared" si="1"/>
        <v/>
      </c>
    </row>
    <row r="26" spans="1:21" ht="21" customHeight="1">
      <c r="A26" s="155"/>
      <c r="B26" s="60" t="s">
        <v>34</v>
      </c>
      <c r="C26" s="156"/>
      <c r="D26" s="234"/>
      <c r="E26" s="235"/>
      <c r="F26" s="235"/>
      <c r="G26" s="235"/>
      <c r="H26" s="236"/>
      <c r="I26" s="227"/>
      <c r="J26" s="228"/>
      <c r="K26" s="228"/>
      <c r="L26" s="229"/>
      <c r="M26" s="61"/>
      <c r="N26" s="62"/>
      <c r="R26" s="43" t="b">
        <v>0</v>
      </c>
      <c r="S26" s="43" t="b">
        <v>0</v>
      </c>
      <c r="T26" s="63" t="str">
        <f t="shared" si="0"/>
        <v/>
      </c>
      <c r="U26" s="42" t="str">
        <f>IF(S26=TRUE,I26,"")</f>
        <v/>
      </c>
    </row>
    <row r="27" spans="1:21" ht="21" customHeight="1">
      <c r="A27" s="155"/>
      <c r="B27" s="60" t="s">
        <v>34</v>
      </c>
      <c r="C27" s="156"/>
      <c r="D27" s="234"/>
      <c r="E27" s="235"/>
      <c r="F27" s="235"/>
      <c r="G27" s="235"/>
      <c r="H27" s="236"/>
      <c r="I27" s="227"/>
      <c r="J27" s="228"/>
      <c r="K27" s="228"/>
      <c r="L27" s="229"/>
      <c r="M27" s="61"/>
      <c r="N27" s="62"/>
      <c r="R27" s="43" t="b">
        <v>0</v>
      </c>
      <c r="S27" s="43" t="b">
        <v>0</v>
      </c>
      <c r="T27" s="63" t="str">
        <f t="shared" si="0"/>
        <v/>
      </c>
      <c r="U27" s="42" t="str">
        <f t="shared" si="1"/>
        <v/>
      </c>
    </row>
    <row r="28" spans="1:21" ht="21" customHeight="1">
      <c r="A28" s="155"/>
      <c r="B28" s="60" t="s">
        <v>34</v>
      </c>
      <c r="C28" s="156"/>
      <c r="D28" s="234"/>
      <c r="E28" s="235"/>
      <c r="F28" s="235"/>
      <c r="G28" s="235"/>
      <c r="H28" s="236"/>
      <c r="I28" s="227"/>
      <c r="J28" s="228"/>
      <c r="K28" s="228"/>
      <c r="L28" s="229"/>
      <c r="M28" s="61"/>
      <c r="N28" s="62"/>
      <c r="R28" s="43" t="b">
        <v>0</v>
      </c>
      <c r="S28" s="43" t="b">
        <v>0</v>
      </c>
      <c r="T28" s="63" t="str">
        <f t="shared" si="0"/>
        <v/>
      </c>
      <c r="U28" s="42" t="str">
        <f t="shared" si="1"/>
        <v/>
      </c>
    </row>
    <row r="29" spans="1:21" ht="21" customHeight="1">
      <c r="A29" s="155"/>
      <c r="B29" s="60" t="s">
        <v>34</v>
      </c>
      <c r="C29" s="156"/>
      <c r="D29" s="234"/>
      <c r="E29" s="235"/>
      <c r="F29" s="235"/>
      <c r="G29" s="235"/>
      <c r="H29" s="236"/>
      <c r="I29" s="227"/>
      <c r="J29" s="228"/>
      <c r="K29" s="228"/>
      <c r="L29" s="229"/>
      <c r="M29" s="61"/>
      <c r="N29" s="62"/>
      <c r="R29" s="43" t="b">
        <v>0</v>
      </c>
      <c r="S29" s="43" t="b">
        <v>0</v>
      </c>
      <c r="T29" s="63" t="str">
        <f t="shared" si="0"/>
        <v/>
      </c>
      <c r="U29" s="42" t="str">
        <f t="shared" si="1"/>
        <v/>
      </c>
    </row>
    <row r="30" spans="1:21" ht="21" customHeight="1">
      <c r="A30" s="155"/>
      <c r="B30" s="60" t="s">
        <v>34</v>
      </c>
      <c r="C30" s="156"/>
      <c r="D30" s="234"/>
      <c r="E30" s="235"/>
      <c r="F30" s="235"/>
      <c r="G30" s="235"/>
      <c r="H30" s="236"/>
      <c r="I30" s="227"/>
      <c r="J30" s="228"/>
      <c r="K30" s="228"/>
      <c r="L30" s="229"/>
      <c r="M30" s="61"/>
      <c r="N30" s="62"/>
      <c r="R30" s="43" t="b">
        <v>0</v>
      </c>
      <c r="S30" s="43" t="b">
        <v>0</v>
      </c>
      <c r="T30" s="63" t="str">
        <f t="shared" si="0"/>
        <v/>
      </c>
      <c r="U30" s="42" t="str">
        <f t="shared" si="1"/>
        <v/>
      </c>
    </row>
    <row r="31" spans="1:21" ht="21" customHeight="1">
      <c r="A31" s="155"/>
      <c r="B31" s="60" t="s">
        <v>34</v>
      </c>
      <c r="C31" s="156"/>
      <c r="D31" s="224"/>
      <c r="E31" s="225"/>
      <c r="F31" s="225"/>
      <c r="G31" s="225"/>
      <c r="H31" s="226"/>
      <c r="I31" s="227"/>
      <c r="J31" s="228"/>
      <c r="K31" s="228"/>
      <c r="L31" s="229"/>
      <c r="M31" s="61"/>
      <c r="N31" s="62"/>
      <c r="R31" s="43" t="b">
        <v>0</v>
      </c>
      <c r="S31" s="43" t="b">
        <v>0</v>
      </c>
      <c r="T31" s="63" t="str">
        <f t="shared" si="0"/>
        <v/>
      </c>
      <c r="U31" s="42" t="str">
        <f t="shared" si="1"/>
        <v/>
      </c>
    </row>
    <row r="32" spans="1:21" ht="21" customHeight="1">
      <c r="A32" s="155"/>
      <c r="B32" s="60" t="s">
        <v>34</v>
      </c>
      <c r="C32" s="156"/>
      <c r="D32" s="224"/>
      <c r="E32" s="225"/>
      <c r="F32" s="225"/>
      <c r="G32" s="225"/>
      <c r="H32" s="226"/>
      <c r="I32" s="227"/>
      <c r="J32" s="228"/>
      <c r="K32" s="228"/>
      <c r="L32" s="229"/>
      <c r="M32" s="61"/>
      <c r="N32" s="62"/>
      <c r="R32" s="43" t="b">
        <v>0</v>
      </c>
      <c r="S32" s="43" t="b">
        <v>0</v>
      </c>
      <c r="T32" s="63" t="str">
        <f t="shared" si="0"/>
        <v/>
      </c>
      <c r="U32" s="42" t="str">
        <f t="shared" si="1"/>
        <v/>
      </c>
    </row>
    <row r="33" spans="1:21" ht="21" customHeight="1">
      <c r="A33" s="155"/>
      <c r="B33" s="60" t="s">
        <v>34</v>
      </c>
      <c r="C33" s="156"/>
      <c r="D33" s="234"/>
      <c r="E33" s="235"/>
      <c r="F33" s="235"/>
      <c r="G33" s="235"/>
      <c r="H33" s="236"/>
      <c r="I33" s="227"/>
      <c r="J33" s="228"/>
      <c r="K33" s="228"/>
      <c r="L33" s="229"/>
      <c r="M33" s="61"/>
      <c r="N33" s="62"/>
      <c r="R33" s="43" t="b">
        <v>0</v>
      </c>
      <c r="S33" s="43" t="b">
        <v>0</v>
      </c>
      <c r="T33" s="63" t="str">
        <f t="shared" si="0"/>
        <v/>
      </c>
      <c r="U33" s="42" t="str">
        <f t="shared" si="1"/>
        <v/>
      </c>
    </row>
    <row r="34" spans="1:21" ht="21" customHeight="1">
      <c r="A34" s="155"/>
      <c r="B34" s="60" t="s">
        <v>34</v>
      </c>
      <c r="C34" s="156"/>
      <c r="D34" s="234"/>
      <c r="E34" s="235"/>
      <c r="F34" s="235"/>
      <c r="G34" s="235"/>
      <c r="H34" s="236"/>
      <c r="I34" s="227"/>
      <c r="J34" s="228"/>
      <c r="K34" s="228"/>
      <c r="L34" s="229"/>
      <c r="M34" s="61"/>
      <c r="N34" s="62"/>
      <c r="R34" s="43" t="b">
        <v>0</v>
      </c>
      <c r="S34" s="43" t="b">
        <v>0</v>
      </c>
      <c r="T34" s="63" t="str">
        <f t="shared" si="0"/>
        <v/>
      </c>
      <c r="U34" s="42" t="str">
        <f t="shared" si="1"/>
        <v/>
      </c>
    </row>
    <row r="35" spans="1:21" ht="21" customHeight="1">
      <c r="A35" s="155"/>
      <c r="B35" s="60" t="s">
        <v>34</v>
      </c>
      <c r="C35" s="156"/>
      <c r="D35" s="224"/>
      <c r="E35" s="225"/>
      <c r="F35" s="225"/>
      <c r="G35" s="225"/>
      <c r="H35" s="226"/>
      <c r="I35" s="227"/>
      <c r="J35" s="228"/>
      <c r="K35" s="228"/>
      <c r="L35" s="229"/>
      <c r="M35" s="61"/>
      <c r="N35" s="62"/>
      <c r="R35" s="43" t="b">
        <v>0</v>
      </c>
      <c r="S35" s="43" t="b">
        <v>0</v>
      </c>
      <c r="T35" s="63" t="str">
        <f t="shared" si="0"/>
        <v/>
      </c>
      <c r="U35" s="42" t="str">
        <f t="shared" si="1"/>
        <v/>
      </c>
    </row>
    <row r="36" spans="1:21" s="6" customFormat="1" ht="21" customHeight="1">
      <c r="A36" s="230" t="s">
        <v>79</v>
      </c>
      <c r="B36" s="231"/>
      <c r="C36" s="231"/>
      <c r="D36" s="231"/>
      <c r="E36" s="231"/>
      <c r="F36" s="231"/>
      <c r="G36" s="154"/>
      <c r="H36" s="157" t="s">
        <v>132</v>
      </c>
      <c r="I36" s="207">
        <f>SUM(I19:L35)</f>
        <v>0</v>
      </c>
      <c r="J36" s="208"/>
      <c r="K36" s="208"/>
      <c r="L36" s="209"/>
      <c r="M36" s="232"/>
      <c r="N36" s="233"/>
    </row>
    <row r="37" spans="1:21" s="6" customFormat="1" ht="21" customHeight="1">
      <c r="A37" s="201" t="s">
        <v>133</v>
      </c>
      <c r="B37" s="212"/>
      <c r="C37" s="212"/>
      <c r="D37" s="212"/>
      <c r="E37" s="217"/>
      <c r="F37" s="218" t="s">
        <v>134</v>
      </c>
      <c r="G37" s="219"/>
      <c r="H37" s="157" t="s">
        <v>135</v>
      </c>
      <c r="I37" s="207">
        <f>ROUND((I36-SUM(T19:T35,U19:U35))*1,0)</f>
        <v>0</v>
      </c>
      <c r="J37" s="208"/>
      <c r="K37" s="208">
        <f>ROUND((K36-SUM(V19:V35,W19:W35))*0.1,0)</f>
        <v>0</v>
      </c>
      <c r="L37" s="209"/>
      <c r="M37" s="220">
        <f>ROUND((I36-SUM(T19:T35,U19:U35))*0.1,0)</f>
        <v>0</v>
      </c>
      <c r="N37" s="221"/>
    </row>
    <row r="38" spans="1:21" s="6" customFormat="1" ht="21" customHeight="1">
      <c r="A38" s="201" t="s">
        <v>147</v>
      </c>
      <c r="B38" s="222"/>
      <c r="C38" s="222"/>
      <c r="D38" s="222"/>
      <c r="E38" s="223"/>
      <c r="F38" s="218" t="s">
        <v>134</v>
      </c>
      <c r="G38" s="219"/>
      <c r="H38" s="157" t="s">
        <v>136</v>
      </c>
      <c r="I38" s="207">
        <f>ROUND(SUM(T19:T35),0)</f>
        <v>0</v>
      </c>
      <c r="J38" s="208"/>
      <c r="K38" s="208">
        <f>ROUND(SUM(V19:V35)*0.08,0)</f>
        <v>0</v>
      </c>
      <c r="L38" s="209"/>
      <c r="M38" s="220">
        <f>ROUND(SUM(T19:T35)*0.08,0)</f>
        <v>0</v>
      </c>
      <c r="N38" s="221"/>
    </row>
    <row r="39" spans="1:21" s="6" customFormat="1" ht="21" customHeight="1">
      <c r="A39" s="201" t="s">
        <v>137</v>
      </c>
      <c r="B39" s="202"/>
      <c r="C39" s="202"/>
      <c r="D39" s="202"/>
      <c r="E39" s="203"/>
      <c r="F39" s="204"/>
      <c r="G39" s="205"/>
      <c r="H39" s="206"/>
      <c r="I39" s="207">
        <f>I36-I37-I38</f>
        <v>0</v>
      </c>
      <c r="J39" s="208"/>
      <c r="K39" s="208"/>
      <c r="L39" s="209"/>
      <c r="M39" s="210"/>
      <c r="N39" s="211"/>
    </row>
    <row r="40" spans="1:21" s="6" customFormat="1" ht="21" customHeight="1">
      <c r="A40" s="201" t="s">
        <v>76</v>
      </c>
      <c r="B40" s="212"/>
      <c r="C40" s="212"/>
      <c r="D40" s="212"/>
      <c r="E40" s="212"/>
      <c r="F40" s="213" t="s">
        <v>77</v>
      </c>
      <c r="G40" s="214"/>
      <c r="H40" s="215"/>
      <c r="I40" s="216">
        <f>I36+M37+M38</f>
        <v>0</v>
      </c>
      <c r="J40" s="214"/>
      <c r="K40" s="214"/>
      <c r="L40" s="214"/>
      <c r="M40" s="214"/>
      <c r="N40" s="215"/>
    </row>
    <row r="41" spans="1:21" ht="6" customHeight="1"/>
    <row r="42" spans="1:21">
      <c r="A42" s="18" t="s">
        <v>154</v>
      </c>
    </row>
    <row r="43" spans="1:21">
      <c r="A43" s="18" t="s">
        <v>83</v>
      </c>
    </row>
  </sheetData>
  <mergeCells count="65">
    <mergeCell ref="L1:N1"/>
    <mergeCell ref="D2:H2"/>
    <mergeCell ref="I6:N6"/>
    <mergeCell ref="F6:H6"/>
    <mergeCell ref="F7:J7"/>
    <mergeCell ref="K7:N7"/>
    <mergeCell ref="G11:M12"/>
    <mergeCell ref="G14:L14"/>
    <mergeCell ref="N14:N15"/>
    <mergeCell ref="A17:C18"/>
    <mergeCell ref="D17:H18"/>
    <mergeCell ref="I17:L18"/>
    <mergeCell ref="M17:N17"/>
    <mergeCell ref="D21:H21"/>
    <mergeCell ref="I21:L21"/>
    <mergeCell ref="D22:H22"/>
    <mergeCell ref="I22:L22"/>
    <mergeCell ref="D19:H19"/>
    <mergeCell ref="I19:L19"/>
    <mergeCell ref="D20:H20"/>
    <mergeCell ref="I20:L20"/>
    <mergeCell ref="D25:H25"/>
    <mergeCell ref="I25:L25"/>
    <mergeCell ref="D26:H26"/>
    <mergeCell ref="I26:L26"/>
    <mergeCell ref="D23:H23"/>
    <mergeCell ref="I23:L23"/>
    <mergeCell ref="D24:H24"/>
    <mergeCell ref="I24:L24"/>
    <mergeCell ref="D29:H29"/>
    <mergeCell ref="I29:L29"/>
    <mergeCell ref="D30:H30"/>
    <mergeCell ref="I30:L30"/>
    <mergeCell ref="D27:H27"/>
    <mergeCell ref="I27:L27"/>
    <mergeCell ref="D28:H28"/>
    <mergeCell ref="I28:L28"/>
    <mergeCell ref="D33:H33"/>
    <mergeCell ref="I33:L33"/>
    <mergeCell ref="D34:H34"/>
    <mergeCell ref="I34:L34"/>
    <mergeCell ref="D31:H31"/>
    <mergeCell ref="I31:L31"/>
    <mergeCell ref="D32:H32"/>
    <mergeCell ref="I32:L32"/>
    <mergeCell ref="D35:H35"/>
    <mergeCell ref="I35:L35"/>
    <mergeCell ref="A36:F36"/>
    <mergeCell ref="I36:L36"/>
    <mergeCell ref="M36:N36"/>
    <mergeCell ref="A37:E37"/>
    <mergeCell ref="F37:G37"/>
    <mergeCell ref="I37:L37"/>
    <mergeCell ref="M37:N37"/>
    <mergeCell ref="A38:E38"/>
    <mergeCell ref="F38:G38"/>
    <mergeCell ref="I38:L38"/>
    <mergeCell ref="M38:N38"/>
    <mergeCell ref="A39:E39"/>
    <mergeCell ref="F39:H39"/>
    <mergeCell ref="I39:L39"/>
    <mergeCell ref="M39:N39"/>
    <mergeCell ref="A40:E40"/>
    <mergeCell ref="F40:H40"/>
    <mergeCell ref="I40:N40"/>
  </mergeCells>
  <phoneticPr fontId="2"/>
  <pageMargins left="1.1811023622047245" right="0.39370078740157483" top="0.78740157480314965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44" r:id="rId4" name="Check Box 12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38100</xdr:rowOff>
                  </from>
                  <to>
                    <xdr:col>13</xdr:col>
                    <xdr:colOff>276225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7" r:id="rId5" name="Check Box 45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28575</xdr:rowOff>
                  </from>
                  <to>
                    <xdr:col>12</xdr:col>
                    <xdr:colOff>342900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8" r:id="rId6" name="Check Box 46">
              <controlPr defaultSize="0" autoFill="0" autoLine="0" autoPict="0">
                <anchor moveWithCells="1">
                  <from>
                    <xdr:col>12</xdr:col>
                    <xdr:colOff>85725</xdr:colOff>
                    <xdr:row>20</xdr:row>
                    <xdr:rowOff>19050</xdr:rowOff>
                  </from>
                  <to>
                    <xdr:col>13</xdr:col>
                    <xdr:colOff>19050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9" r:id="rId7" name="Check Box 47">
              <controlPr defaultSize="0" autoFill="0" autoLine="0" autoPict="0">
                <anchor moveWithCells="1">
                  <from>
                    <xdr:col>12</xdr:col>
                    <xdr:colOff>85725</xdr:colOff>
                    <xdr:row>22</xdr:row>
                    <xdr:rowOff>28575</xdr:rowOff>
                  </from>
                  <to>
                    <xdr:col>12</xdr:col>
                    <xdr:colOff>342900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4" r:id="rId8" name="Check Box 52">
              <controlPr defaultSize="0" autoFill="0" autoLine="0" autoPict="0">
                <anchor moveWithCells="1">
                  <from>
                    <xdr:col>13</xdr:col>
                    <xdr:colOff>76200</xdr:colOff>
                    <xdr:row>22</xdr:row>
                    <xdr:rowOff>9525</xdr:rowOff>
                  </from>
                  <to>
                    <xdr:col>13</xdr:col>
                    <xdr:colOff>361950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0" r:id="rId9" name="Check Box 58">
              <controlPr defaultSize="0" autoFill="0" autoLine="0" autoPict="0">
                <anchor moveWithCells="1">
                  <from>
                    <xdr:col>13</xdr:col>
                    <xdr:colOff>66675</xdr:colOff>
                    <xdr:row>18</xdr:row>
                    <xdr:rowOff>19050</xdr:rowOff>
                  </from>
                  <to>
                    <xdr:col>13</xdr:col>
                    <xdr:colOff>257175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1" r:id="rId10" name="Check Box 59">
              <controlPr defaultSize="0" autoFill="0" autoLine="0" autoPict="0">
                <anchor moveWithCells="1">
                  <from>
                    <xdr:col>13</xdr:col>
                    <xdr:colOff>76200</xdr:colOff>
                    <xdr:row>19</xdr:row>
                    <xdr:rowOff>38100</xdr:rowOff>
                  </from>
                  <to>
                    <xdr:col>13</xdr:col>
                    <xdr:colOff>266700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2" r:id="rId11" name="Check Box 60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38100</xdr:rowOff>
                  </from>
                  <to>
                    <xdr:col>13</xdr:col>
                    <xdr:colOff>266700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4" r:id="rId12" name="Check Box 62">
              <controlPr defaultSize="0" autoFill="0" autoLine="0" autoPict="0">
                <anchor moveWithCells="1">
                  <from>
                    <xdr:col>12</xdr:col>
                    <xdr:colOff>85725</xdr:colOff>
                    <xdr:row>18</xdr:row>
                    <xdr:rowOff>38100</xdr:rowOff>
                  </from>
                  <to>
                    <xdr:col>12</xdr:col>
                    <xdr:colOff>276225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5" r:id="rId13" name="Check Box 63">
              <controlPr defaultSize="0" autoFill="0" autoLine="0" autoPict="0">
                <anchor moveWithCells="1">
                  <from>
                    <xdr:col>12</xdr:col>
                    <xdr:colOff>85725</xdr:colOff>
                    <xdr:row>21</xdr:row>
                    <xdr:rowOff>38100</xdr:rowOff>
                  </from>
                  <to>
                    <xdr:col>12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6" r:id="rId14" name="Check Box 64">
              <controlPr defaultSize="0" autoFill="0" autoLine="0" autoPict="0">
                <anchor moveWithCells="1">
                  <from>
                    <xdr:col>12</xdr:col>
                    <xdr:colOff>85725</xdr:colOff>
                    <xdr:row>23</xdr:row>
                    <xdr:rowOff>38100</xdr:rowOff>
                  </from>
                  <to>
                    <xdr:col>12</xdr:col>
                    <xdr:colOff>276225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7" r:id="rId15" name="Check Box 65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9525</xdr:rowOff>
                  </from>
                  <to>
                    <xdr:col>13</xdr:col>
                    <xdr:colOff>371475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8" r:id="rId16" name="Check Box 66">
              <controlPr defaultSize="0" autoFill="0" autoLine="0" autoPict="0">
                <anchor moveWithCells="1">
                  <from>
                    <xdr:col>12</xdr:col>
                    <xdr:colOff>85725</xdr:colOff>
                    <xdr:row>24</xdr:row>
                    <xdr:rowOff>28575</xdr:rowOff>
                  </from>
                  <to>
                    <xdr:col>12</xdr:col>
                    <xdr:colOff>276225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0" r:id="rId17" name="Check Box 68">
              <controlPr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38100</xdr:rowOff>
                  </from>
                  <to>
                    <xdr:col>12</xdr:col>
                    <xdr:colOff>285750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1" r:id="rId18" name="Check Box 69">
              <controlPr defaultSize="0" autoFill="0" autoLine="0" autoPict="0">
                <anchor moveWithCells="1">
                  <from>
                    <xdr:col>12</xdr:col>
                    <xdr:colOff>95250</xdr:colOff>
                    <xdr:row>26</xdr:row>
                    <xdr:rowOff>28575</xdr:rowOff>
                  </from>
                  <to>
                    <xdr:col>12</xdr:col>
                    <xdr:colOff>285750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2" r:id="rId19" name="Check Box 70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19050</xdr:rowOff>
                  </from>
                  <to>
                    <xdr:col>12</xdr:col>
                    <xdr:colOff>276225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3" r:id="rId20" name="Check Box 71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19050</xdr:rowOff>
                  </from>
                  <to>
                    <xdr:col>12</xdr:col>
                    <xdr:colOff>276225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4" r:id="rId21" name="Check Box 72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19050</xdr:rowOff>
                  </from>
                  <to>
                    <xdr:col>12</xdr:col>
                    <xdr:colOff>276225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5" r:id="rId22" name="Check Box 73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19050</xdr:rowOff>
                  </from>
                  <to>
                    <xdr:col>12</xdr:col>
                    <xdr:colOff>276225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6" r:id="rId23" name="Check Box 74">
              <controlPr defaultSize="0" autoFill="0" autoLine="0" autoPict="0">
                <anchor moveWithCells="1">
                  <from>
                    <xdr:col>12</xdr:col>
                    <xdr:colOff>85725</xdr:colOff>
                    <xdr:row>31</xdr:row>
                    <xdr:rowOff>19050</xdr:rowOff>
                  </from>
                  <to>
                    <xdr:col>12</xdr:col>
                    <xdr:colOff>276225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8" r:id="rId24" name="Check Box 76">
              <controlPr defaultSize="0" autoFill="0" autoLine="0" autoPict="0">
                <anchor moveWithCells="1">
                  <from>
                    <xdr:col>12</xdr:col>
                    <xdr:colOff>85725</xdr:colOff>
                    <xdr:row>32</xdr:row>
                    <xdr:rowOff>19050</xdr:rowOff>
                  </from>
                  <to>
                    <xdr:col>12</xdr:col>
                    <xdr:colOff>276225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9" r:id="rId25" name="Check Box 77">
              <controlPr defaultSize="0" autoFill="0" autoLine="0" autoPict="0">
                <anchor moveWithCells="1">
                  <from>
                    <xdr:col>12</xdr:col>
                    <xdr:colOff>85725</xdr:colOff>
                    <xdr:row>33</xdr:row>
                    <xdr:rowOff>28575</xdr:rowOff>
                  </from>
                  <to>
                    <xdr:col>12</xdr:col>
                    <xdr:colOff>276225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0" r:id="rId26" name="Check Box 78">
              <controlPr defaultSize="0" autoFill="0" autoLine="0" autoPict="0">
                <anchor moveWithCells="1">
                  <from>
                    <xdr:col>12</xdr:col>
                    <xdr:colOff>85725</xdr:colOff>
                    <xdr:row>34</xdr:row>
                    <xdr:rowOff>28575</xdr:rowOff>
                  </from>
                  <to>
                    <xdr:col>12</xdr:col>
                    <xdr:colOff>276225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1" r:id="rId27" name="Check Box 79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9525</xdr:rowOff>
                  </from>
                  <to>
                    <xdr:col>13</xdr:col>
                    <xdr:colOff>371475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2" r:id="rId28" name="Check Box 80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9525</xdr:rowOff>
                  </from>
                  <to>
                    <xdr:col>13</xdr:col>
                    <xdr:colOff>371475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3" r:id="rId29" name="Check Box 81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0</xdr:rowOff>
                  </from>
                  <to>
                    <xdr:col>13</xdr:col>
                    <xdr:colOff>371475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5" r:id="rId30" name="Check Box 83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0</xdr:rowOff>
                  </from>
                  <to>
                    <xdr:col>13</xdr:col>
                    <xdr:colOff>371475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6" r:id="rId31" name="Check Box 84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9525</xdr:rowOff>
                  </from>
                  <to>
                    <xdr:col>13</xdr:col>
                    <xdr:colOff>371475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7" r:id="rId32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9525</xdr:rowOff>
                  </from>
                  <to>
                    <xdr:col>13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8" r:id="rId33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9525</xdr:rowOff>
                  </from>
                  <to>
                    <xdr:col>13</xdr:col>
                    <xdr:colOff>371475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9" r:id="rId34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0</xdr:rowOff>
                  </from>
                  <to>
                    <xdr:col>13</xdr:col>
                    <xdr:colOff>371475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0" r:id="rId35" name="Check Box 88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9525</xdr:rowOff>
                  </from>
                  <to>
                    <xdr:col>13</xdr:col>
                    <xdr:colOff>371475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1" r:id="rId36" name="Check Box 89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9525</xdr:rowOff>
                  </from>
                  <to>
                    <xdr:col>13</xdr:col>
                    <xdr:colOff>371475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2" r:id="rId37" name="Check Box 90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9525</xdr:rowOff>
                  </from>
                  <to>
                    <xdr:col>13</xdr:col>
                    <xdr:colOff>371475</xdr:colOff>
                    <xdr:row>34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002060"/>
  </sheetPr>
  <dimension ref="A1:Z66"/>
  <sheetViews>
    <sheetView showZeros="0" view="pageBreakPreview" zoomScaleNormal="75" zoomScaleSheetLayoutView="50" workbookViewId="0">
      <selection activeCell="X59" sqref="X59:Z59"/>
    </sheetView>
  </sheetViews>
  <sheetFormatPr defaultRowHeight="13.5"/>
  <cols>
    <col min="1" max="4" width="3.125" style="1" customWidth="1"/>
    <col min="5" max="26" width="5" style="1" customWidth="1"/>
    <col min="27" max="16384" width="9" style="1"/>
  </cols>
  <sheetData>
    <row r="1" spans="1:26" ht="19.5" thickBot="1">
      <c r="U1" s="9"/>
      <c r="V1" s="9"/>
      <c r="W1" s="9"/>
      <c r="X1" s="9"/>
      <c r="Y1" s="26"/>
      <c r="Z1" s="26"/>
    </row>
    <row r="2" spans="1:26" ht="13.5" customHeight="1">
      <c r="A2" s="144" t="s">
        <v>1</v>
      </c>
      <c r="E2" s="34"/>
      <c r="F2" s="35"/>
      <c r="G2" s="35"/>
      <c r="H2" s="35"/>
      <c r="I2" s="363" t="s">
        <v>0</v>
      </c>
      <c r="J2" s="364"/>
      <c r="K2" s="364"/>
      <c r="L2" s="364"/>
      <c r="M2" s="365"/>
      <c r="P2" s="230" t="s">
        <v>7</v>
      </c>
      <c r="Q2" s="231"/>
      <c r="R2" s="285"/>
      <c r="W2" s="2" t="s">
        <v>50</v>
      </c>
      <c r="X2" s="297"/>
      <c r="Y2" s="297"/>
      <c r="Z2" s="106"/>
    </row>
    <row r="3" spans="1:26" ht="13.5" customHeight="1" thickBot="1">
      <c r="E3" s="35"/>
      <c r="F3" s="35"/>
      <c r="G3" s="35"/>
      <c r="H3" s="35"/>
      <c r="I3" s="366"/>
      <c r="J3" s="367"/>
      <c r="K3" s="367"/>
      <c r="L3" s="367"/>
      <c r="M3" s="368"/>
      <c r="P3" s="362"/>
      <c r="Q3" s="362"/>
      <c r="R3" s="362"/>
      <c r="T3" s="11"/>
      <c r="U3" s="11"/>
    </row>
    <row r="4" spans="1:26" ht="13.5" customHeight="1">
      <c r="J4" s="360" t="s">
        <v>42</v>
      </c>
      <c r="K4" s="360"/>
      <c r="L4" s="360"/>
      <c r="N4" s="12"/>
      <c r="P4" s="362"/>
      <c r="Q4" s="362"/>
      <c r="R4" s="362"/>
      <c r="T4" s="6" t="s">
        <v>78</v>
      </c>
      <c r="U4" s="32"/>
      <c r="V4" s="8" t="s">
        <v>4</v>
      </c>
      <c r="W4" s="33"/>
      <c r="X4" s="8" t="s">
        <v>5</v>
      </c>
      <c r="Y4" s="33" t="s">
        <v>113</v>
      </c>
      <c r="Z4" s="8" t="s">
        <v>6</v>
      </c>
    </row>
    <row r="5" spans="1:26" ht="13.5" customHeight="1" thickBot="1">
      <c r="A5" s="13"/>
      <c r="B5" s="13"/>
      <c r="C5" s="13"/>
      <c r="D5" s="13"/>
      <c r="E5" s="13"/>
      <c r="F5" s="13"/>
      <c r="G5" s="13"/>
      <c r="H5" s="13"/>
      <c r="J5" s="361"/>
      <c r="K5" s="361"/>
      <c r="L5" s="361"/>
    </row>
    <row r="6" spans="1:26" ht="13.5" customHeight="1">
      <c r="A6" s="359" t="s">
        <v>112</v>
      </c>
      <c r="B6" s="359"/>
      <c r="C6" s="359"/>
      <c r="D6" s="359"/>
      <c r="E6" s="359"/>
      <c r="F6" s="359"/>
      <c r="G6" s="359"/>
      <c r="H6" s="359"/>
      <c r="I6" s="359"/>
      <c r="Q6" s="301" t="s">
        <v>98</v>
      </c>
      <c r="R6" s="302"/>
      <c r="S6" s="302"/>
      <c r="T6" s="305"/>
      <c r="U6" s="306"/>
      <c r="V6" s="306"/>
      <c r="W6" s="306"/>
      <c r="X6" s="306"/>
      <c r="Y6" s="307"/>
    </row>
    <row r="7" spans="1:26" ht="13.5" customHeight="1">
      <c r="A7" s="359"/>
      <c r="B7" s="359"/>
      <c r="C7" s="359"/>
      <c r="D7" s="359"/>
      <c r="E7" s="359"/>
      <c r="F7" s="359"/>
      <c r="G7" s="359"/>
      <c r="H7" s="359"/>
      <c r="I7" s="359"/>
      <c r="K7" s="404" t="s">
        <v>124</v>
      </c>
      <c r="L7" s="405"/>
      <c r="Q7" s="303"/>
      <c r="R7" s="304"/>
      <c r="S7" s="304"/>
      <c r="T7" s="308"/>
      <c r="U7" s="309"/>
      <c r="V7" s="309"/>
      <c r="W7" s="309"/>
      <c r="X7" s="309"/>
      <c r="Y7" s="310"/>
    </row>
    <row r="8" spans="1:26" ht="13.5" customHeight="1">
      <c r="A8" s="68"/>
      <c r="B8" s="68"/>
      <c r="C8" s="68"/>
      <c r="D8" s="68"/>
      <c r="E8" s="68"/>
      <c r="F8" s="68"/>
      <c r="G8" s="68"/>
      <c r="H8" s="13"/>
      <c r="K8" s="406"/>
      <c r="L8" s="407"/>
      <c r="Q8" s="410" t="s">
        <v>125</v>
      </c>
      <c r="R8" s="411"/>
      <c r="S8" s="411"/>
      <c r="T8" s="411"/>
      <c r="U8" s="411"/>
      <c r="V8" s="414"/>
      <c r="W8" s="415"/>
      <c r="X8" s="415"/>
      <c r="Y8" s="416"/>
    </row>
    <row r="9" spans="1:26" ht="13.5" customHeight="1" thickBot="1">
      <c r="A9" s="68"/>
      <c r="B9" s="68"/>
      <c r="C9" s="68"/>
      <c r="D9" s="68"/>
      <c r="E9" s="68"/>
      <c r="F9" s="68"/>
      <c r="G9" s="68"/>
      <c r="H9" s="13"/>
      <c r="K9" s="408"/>
      <c r="L9" s="409"/>
      <c r="Q9" s="412"/>
      <c r="R9" s="413"/>
      <c r="S9" s="413"/>
      <c r="T9" s="413"/>
      <c r="U9" s="413"/>
      <c r="V9" s="417"/>
      <c r="W9" s="418"/>
      <c r="X9" s="418"/>
      <c r="Y9" s="419"/>
    </row>
    <row r="10" spans="1:26" ht="13.5" customHeight="1">
      <c r="R10" s="97"/>
      <c r="S10" s="97"/>
      <c r="T10" s="97"/>
      <c r="U10" s="97"/>
    </row>
    <row r="11" spans="1:26" ht="13.5" customHeight="1">
      <c r="A11" s="339" t="s">
        <v>26</v>
      </c>
      <c r="B11" s="340"/>
      <c r="C11" s="340"/>
      <c r="D11" s="341"/>
      <c r="E11" s="345"/>
      <c r="F11" s="315"/>
      <c r="G11" s="344" t="s">
        <v>49</v>
      </c>
      <c r="H11" s="315"/>
      <c r="I11" s="315"/>
      <c r="J11" s="315"/>
      <c r="K11" s="316"/>
      <c r="Q11" s="6" t="s">
        <v>33</v>
      </c>
      <c r="Y11" s="10"/>
    </row>
    <row r="12" spans="1:26" ht="13.5" customHeight="1">
      <c r="A12" s="342"/>
      <c r="B12" s="284"/>
      <c r="C12" s="284"/>
      <c r="D12" s="343"/>
      <c r="E12" s="346"/>
      <c r="F12" s="317"/>
      <c r="G12" s="344"/>
      <c r="H12" s="317"/>
      <c r="I12" s="317"/>
      <c r="J12" s="317"/>
      <c r="K12" s="318"/>
      <c r="R12" s="6"/>
    </row>
    <row r="13" spans="1:26" ht="13.5" customHeight="1">
      <c r="A13" s="349" t="s">
        <v>25</v>
      </c>
      <c r="B13" s="349"/>
      <c r="C13" s="349"/>
      <c r="D13" s="349"/>
      <c r="E13" s="351"/>
      <c r="F13" s="351"/>
      <c r="G13" s="351"/>
      <c r="H13" s="351"/>
      <c r="I13" s="351"/>
      <c r="J13" s="351"/>
      <c r="K13" s="351"/>
      <c r="L13" s="351"/>
      <c r="M13" s="351"/>
      <c r="Q13" s="29"/>
      <c r="R13" s="28"/>
      <c r="S13" s="28"/>
      <c r="T13" s="28"/>
      <c r="U13" s="28"/>
      <c r="V13" s="28"/>
      <c r="W13" s="28"/>
      <c r="X13" s="28"/>
    </row>
    <row r="14" spans="1:26" ht="13.5" customHeight="1">
      <c r="A14" s="200"/>
      <c r="B14" s="200"/>
      <c r="C14" s="200"/>
      <c r="D14" s="200"/>
      <c r="E14" s="351"/>
      <c r="F14" s="351"/>
      <c r="G14" s="351"/>
      <c r="H14" s="351"/>
      <c r="I14" s="351"/>
      <c r="J14" s="351"/>
      <c r="K14" s="351"/>
      <c r="L14" s="351"/>
      <c r="M14" s="351"/>
      <c r="Q14" s="29"/>
      <c r="R14" s="28"/>
      <c r="S14" s="28"/>
      <c r="T14" s="28"/>
      <c r="U14" s="28"/>
      <c r="V14" s="28"/>
      <c r="W14" s="28"/>
      <c r="X14" s="28"/>
    </row>
    <row r="15" spans="1:26" ht="13.5" customHeight="1">
      <c r="A15" s="350"/>
      <c r="B15" s="350"/>
      <c r="C15" s="350"/>
      <c r="D15" s="350"/>
      <c r="E15" s="352"/>
      <c r="F15" s="352"/>
      <c r="G15" s="352"/>
      <c r="H15" s="352"/>
      <c r="I15" s="352"/>
      <c r="J15" s="352"/>
      <c r="K15" s="352"/>
      <c r="L15" s="352"/>
      <c r="M15" s="352"/>
      <c r="Q15" s="81"/>
      <c r="R15" s="81"/>
      <c r="S15" s="81"/>
      <c r="T15" s="81"/>
      <c r="U15" s="81"/>
      <c r="V15" s="81"/>
      <c r="W15" s="81"/>
      <c r="X15" s="81"/>
    </row>
    <row r="16" spans="1:26" ht="13.5" customHeight="1" thickBot="1">
      <c r="P16" s="28"/>
      <c r="Q16" s="81"/>
      <c r="R16" s="81"/>
      <c r="S16" s="81"/>
      <c r="T16" s="81"/>
      <c r="U16" s="81"/>
      <c r="V16" s="81"/>
      <c r="W16" s="81"/>
      <c r="X16" s="81"/>
    </row>
    <row r="17" spans="1:26" ht="13.5" customHeight="1">
      <c r="A17" s="354" t="s">
        <v>28</v>
      </c>
      <c r="B17" s="354"/>
      <c r="C17" s="354"/>
      <c r="D17" s="354"/>
      <c r="E17" s="354"/>
      <c r="F17" s="357" t="s">
        <v>30</v>
      </c>
      <c r="G17" s="337">
        <f>U26</f>
        <v>0</v>
      </c>
      <c r="H17" s="337"/>
      <c r="I17" s="337"/>
      <c r="J17" s="337"/>
      <c r="K17" s="337"/>
      <c r="L17" s="355" t="s">
        <v>8</v>
      </c>
      <c r="M17" s="14"/>
      <c r="P17" s="28"/>
      <c r="Q17" s="28"/>
      <c r="R17" s="28"/>
      <c r="T17" s="81"/>
      <c r="U17" s="81"/>
      <c r="V17" s="81"/>
      <c r="W17" s="81"/>
      <c r="X17" s="81"/>
      <c r="Y17" s="311" t="s">
        <v>15</v>
      </c>
    </row>
    <row r="18" spans="1:26" ht="13.5" customHeight="1" thickBot="1">
      <c r="A18" s="354"/>
      <c r="B18" s="354"/>
      <c r="C18" s="354"/>
      <c r="D18" s="354"/>
      <c r="E18" s="354"/>
      <c r="F18" s="358"/>
      <c r="G18" s="338"/>
      <c r="H18" s="338"/>
      <c r="I18" s="338"/>
      <c r="J18" s="338"/>
      <c r="K18" s="338"/>
      <c r="L18" s="356"/>
      <c r="M18" s="14"/>
      <c r="Q18" s="29"/>
      <c r="R18" s="29"/>
      <c r="S18" s="29"/>
      <c r="T18" s="81"/>
      <c r="U18" s="81"/>
      <c r="V18" s="81"/>
      <c r="W18" s="81"/>
      <c r="X18" s="81"/>
      <c r="Y18" s="311"/>
    </row>
    <row r="19" spans="1:26" ht="15" customHeight="1" thickBot="1">
      <c r="F19" s="18" t="s">
        <v>27</v>
      </c>
      <c r="H19" s="15"/>
      <c r="Y19" s="37"/>
    </row>
    <row r="20" spans="1:26" s="6" customFormat="1" ht="16.5" customHeight="1">
      <c r="A20" s="347" t="s">
        <v>121</v>
      </c>
      <c r="B20" s="286"/>
      <c r="C20" s="286" t="s">
        <v>3</v>
      </c>
      <c r="D20" s="286"/>
      <c r="E20" s="348" t="s">
        <v>24</v>
      </c>
      <c r="F20" s="348"/>
      <c r="G20" s="348"/>
      <c r="H20" s="348"/>
      <c r="I20" s="348"/>
      <c r="J20" s="286" t="s">
        <v>29</v>
      </c>
      <c r="K20" s="286"/>
      <c r="L20" s="286" t="s">
        <v>9</v>
      </c>
      <c r="M20" s="286"/>
      <c r="N20" s="286"/>
      <c r="O20" s="286" t="s">
        <v>10</v>
      </c>
      <c r="P20" s="286"/>
      <c r="Q20" s="286"/>
      <c r="R20" s="286" t="s">
        <v>11</v>
      </c>
      <c r="S20" s="286"/>
      <c r="T20" s="286"/>
      <c r="U20" s="286" t="s">
        <v>12</v>
      </c>
      <c r="V20" s="286"/>
      <c r="W20" s="286"/>
      <c r="X20" s="286" t="s">
        <v>31</v>
      </c>
      <c r="Y20" s="286"/>
      <c r="Z20" s="287"/>
    </row>
    <row r="21" spans="1:26" ht="26.25" customHeight="1">
      <c r="A21" s="145"/>
      <c r="B21" s="146"/>
      <c r="C21" s="353"/>
      <c r="D21" s="326"/>
      <c r="E21" s="322"/>
      <c r="F21" s="323"/>
      <c r="G21" s="323"/>
      <c r="H21" s="323"/>
      <c r="I21" s="324"/>
      <c r="J21" s="327"/>
      <c r="K21" s="328"/>
      <c r="L21" s="288"/>
      <c r="M21" s="289"/>
      <c r="N21" s="290"/>
      <c r="O21" s="288"/>
      <c r="P21" s="289"/>
      <c r="Q21" s="290"/>
      <c r="R21" s="288"/>
      <c r="S21" s="289"/>
      <c r="T21" s="290"/>
      <c r="U21" s="274"/>
      <c r="V21" s="275"/>
      <c r="W21" s="276"/>
      <c r="X21" s="298"/>
      <c r="Y21" s="299"/>
      <c r="Z21" s="300"/>
    </row>
    <row r="22" spans="1:26" ht="26.25" customHeight="1">
      <c r="A22" s="145"/>
      <c r="B22" s="146"/>
      <c r="C22" s="325"/>
      <c r="D22" s="326"/>
      <c r="E22" s="322"/>
      <c r="F22" s="323"/>
      <c r="G22" s="323"/>
      <c r="H22" s="323"/>
      <c r="I22" s="324"/>
      <c r="J22" s="327"/>
      <c r="K22" s="328"/>
      <c r="L22" s="288"/>
      <c r="M22" s="289"/>
      <c r="N22" s="290"/>
      <c r="O22" s="288"/>
      <c r="P22" s="289"/>
      <c r="Q22" s="290"/>
      <c r="R22" s="312"/>
      <c r="S22" s="313"/>
      <c r="T22" s="314"/>
      <c r="U22" s="274"/>
      <c r="V22" s="275"/>
      <c r="W22" s="276"/>
      <c r="X22" s="298"/>
      <c r="Y22" s="299"/>
      <c r="Z22" s="300"/>
    </row>
    <row r="23" spans="1:26" ht="26.25" customHeight="1">
      <c r="A23" s="145"/>
      <c r="B23" s="146"/>
      <c r="C23" s="325"/>
      <c r="D23" s="326"/>
      <c r="E23" s="322"/>
      <c r="F23" s="323"/>
      <c r="G23" s="323"/>
      <c r="H23" s="323"/>
      <c r="I23" s="324"/>
      <c r="J23" s="327"/>
      <c r="K23" s="328"/>
      <c r="L23" s="288"/>
      <c r="M23" s="289"/>
      <c r="N23" s="290"/>
      <c r="O23" s="288"/>
      <c r="P23" s="289"/>
      <c r="Q23" s="290"/>
      <c r="R23" s="288"/>
      <c r="S23" s="289"/>
      <c r="T23" s="290"/>
      <c r="U23" s="274"/>
      <c r="V23" s="275"/>
      <c r="W23" s="276"/>
      <c r="X23" s="298"/>
      <c r="Y23" s="299"/>
      <c r="Z23" s="300"/>
    </row>
    <row r="24" spans="1:26" ht="26.25" customHeight="1">
      <c r="A24" s="145"/>
      <c r="B24" s="146"/>
      <c r="C24" s="325"/>
      <c r="D24" s="326"/>
      <c r="E24" s="322"/>
      <c r="F24" s="323"/>
      <c r="G24" s="323"/>
      <c r="H24" s="323"/>
      <c r="I24" s="324"/>
      <c r="J24" s="327"/>
      <c r="K24" s="328"/>
      <c r="L24" s="288"/>
      <c r="M24" s="289"/>
      <c r="N24" s="290"/>
      <c r="O24" s="288"/>
      <c r="P24" s="289"/>
      <c r="Q24" s="290"/>
      <c r="R24" s="288"/>
      <c r="S24" s="289"/>
      <c r="T24" s="290"/>
      <c r="U24" s="274"/>
      <c r="V24" s="275"/>
      <c r="W24" s="276"/>
      <c r="X24" s="298"/>
      <c r="Y24" s="299"/>
      <c r="Z24" s="300"/>
    </row>
    <row r="25" spans="1:26" ht="26.25" customHeight="1">
      <c r="A25" s="145"/>
      <c r="B25" s="146"/>
      <c r="C25" s="325"/>
      <c r="D25" s="326"/>
      <c r="E25" s="322"/>
      <c r="F25" s="323"/>
      <c r="G25" s="323"/>
      <c r="H25" s="323"/>
      <c r="I25" s="324"/>
      <c r="J25" s="327"/>
      <c r="K25" s="328"/>
      <c r="L25" s="288"/>
      <c r="M25" s="289"/>
      <c r="N25" s="290"/>
      <c r="O25" s="288"/>
      <c r="P25" s="289"/>
      <c r="Q25" s="290"/>
      <c r="R25" s="288"/>
      <c r="S25" s="289"/>
      <c r="T25" s="290"/>
      <c r="U25" s="274"/>
      <c r="V25" s="275"/>
      <c r="W25" s="276"/>
      <c r="X25" s="298"/>
      <c r="Y25" s="299"/>
      <c r="Z25" s="300"/>
    </row>
    <row r="26" spans="1:26" ht="26.25" customHeight="1" thickBot="1">
      <c r="A26" s="319" t="s">
        <v>14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1"/>
      <c r="L26" s="268">
        <f>SUM(L21:N25)</f>
        <v>0</v>
      </c>
      <c r="M26" s="269"/>
      <c r="N26" s="270"/>
      <c r="O26" s="268">
        <f>SUM(O21:Q25)</f>
        <v>0</v>
      </c>
      <c r="P26" s="269"/>
      <c r="Q26" s="270"/>
      <c r="R26" s="268">
        <f t="shared" ref="R26" si="0">SUM(R21:T25)</f>
        <v>0</v>
      </c>
      <c r="S26" s="269"/>
      <c r="T26" s="270"/>
      <c r="U26" s="291">
        <f t="shared" ref="U26" si="1">SUM(U21:W25)</f>
        <v>0</v>
      </c>
      <c r="V26" s="292"/>
      <c r="W26" s="293"/>
      <c r="X26" s="294">
        <f>SUM(X21:Z25)</f>
        <v>0</v>
      </c>
      <c r="Y26" s="295"/>
      <c r="Z26" s="296"/>
    </row>
    <row r="27" spans="1:26" ht="5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26" ht="13.5" customHeight="1">
      <c r="A28" s="379" t="s">
        <v>13</v>
      </c>
      <c r="B28" s="380"/>
      <c r="C28" s="89"/>
      <c r="D28" s="137" t="s">
        <v>56</v>
      </c>
      <c r="E28" s="89"/>
      <c r="F28" s="89"/>
      <c r="G28" s="138" t="s">
        <v>57</v>
      </c>
      <c r="H28" s="139"/>
      <c r="I28" s="147"/>
      <c r="J28" s="140" t="s">
        <v>58</v>
      </c>
      <c r="K28" s="18"/>
      <c r="L28" s="369" t="s">
        <v>101</v>
      </c>
      <c r="M28" s="280"/>
      <c r="N28" s="377" t="s">
        <v>110</v>
      </c>
      <c r="O28" s="280"/>
      <c r="P28" s="280"/>
      <c r="Q28" s="377" t="s">
        <v>117</v>
      </c>
      <c r="R28" s="280"/>
      <c r="S28" s="378" t="s">
        <v>101</v>
      </c>
      <c r="T28" s="394"/>
      <c r="U28" s="280" t="s">
        <v>110</v>
      </c>
      <c r="V28" s="280"/>
      <c r="W28" s="280"/>
      <c r="X28" s="377" t="s">
        <v>117</v>
      </c>
      <c r="Y28" s="395"/>
      <c r="Z28" s="18"/>
    </row>
    <row r="29" spans="1:26" ht="13.5" customHeight="1">
      <c r="A29" s="86"/>
      <c r="B29" s="18"/>
      <c r="C29" s="18"/>
      <c r="D29" s="18"/>
      <c r="E29" s="18"/>
      <c r="F29" s="18"/>
      <c r="G29" s="18"/>
      <c r="H29" s="135" t="s">
        <v>59</v>
      </c>
      <c r="I29" s="148"/>
      <c r="J29" s="91" t="s">
        <v>58</v>
      </c>
      <c r="K29" s="18"/>
      <c r="L29" s="420"/>
      <c r="M29" s="374"/>
      <c r="N29" s="120" t="s">
        <v>111</v>
      </c>
      <c r="O29" s="113"/>
      <c r="P29" s="113"/>
      <c r="Q29" s="277"/>
      <c r="R29" s="372"/>
      <c r="S29" s="373" t="s">
        <v>106</v>
      </c>
      <c r="T29" s="421"/>
      <c r="U29" s="126" t="s">
        <v>111</v>
      </c>
      <c r="V29" s="113"/>
      <c r="W29" s="113"/>
      <c r="X29" s="277"/>
      <c r="Y29" s="278"/>
      <c r="Z29" s="18"/>
    </row>
    <row r="30" spans="1:26" ht="13.5" customHeight="1">
      <c r="A30" s="381" t="s">
        <v>61</v>
      </c>
      <c r="B30" s="382"/>
      <c r="C30" s="382"/>
      <c r="D30" s="18"/>
      <c r="E30" s="90" t="s">
        <v>105</v>
      </c>
      <c r="F30" s="18"/>
      <c r="G30" s="18"/>
      <c r="H30" s="136" t="s">
        <v>60</v>
      </c>
      <c r="I30" s="149"/>
      <c r="J30" s="132" t="s">
        <v>58</v>
      </c>
      <c r="K30" s="112"/>
      <c r="L30" s="331"/>
      <c r="M30" s="264"/>
      <c r="N30" s="122" t="s">
        <v>111</v>
      </c>
      <c r="O30" s="92"/>
      <c r="P30" s="92"/>
      <c r="Q30" s="261"/>
      <c r="R30" s="265"/>
      <c r="S30" s="263" t="s">
        <v>102</v>
      </c>
      <c r="T30" s="402"/>
      <c r="U30" s="127" t="s">
        <v>111</v>
      </c>
      <c r="V30" s="92"/>
      <c r="W30" s="92"/>
      <c r="X30" s="261"/>
      <c r="Y30" s="262"/>
      <c r="Z30" s="18"/>
    </row>
    <row r="31" spans="1:26" ht="13.5" customHeight="1">
      <c r="A31" s="329" t="s">
        <v>122</v>
      </c>
      <c r="B31" s="330"/>
      <c r="C31" s="18"/>
      <c r="J31" s="142"/>
      <c r="K31" s="18"/>
      <c r="L31" s="331"/>
      <c r="M31" s="264"/>
      <c r="N31" s="122" t="s">
        <v>111</v>
      </c>
      <c r="O31" s="92"/>
      <c r="P31" s="92"/>
      <c r="Q31" s="261"/>
      <c r="R31" s="265"/>
      <c r="S31" s="263" t="s">
        <v>103</v>
      </c>
      <c r="T31" s="402"/>
      <c r="U31" s="127" t="s">
        <v>111</v>
      </c>
      <c r="V31" s="92"/>
      <c r="W31" s="92"/>
      <c r="X31" s="261"/>
      <c r="Y31" s="262"/>
      <c r="Z31" s="18"/>
    </row>
    <row r="32" spans="1:26" ht="13.5" customHeight="1">
      <c r="A32" s="93"/>
      <c r="B32" s="94"/>
      <c r="C32" s="94"/>
      <c r="D32" s="94"/>
      <c r="E32" s="95"/>
      <c r="F32" s="94"/>
      <c r="G32" s="94"/>
      <c r="H32" s="105"/>
      <c r="I32" s="133"/>
      <c r="J32" s="134"/>
      <c r="K32" s="18"/>
      <c r="L32" s="390"/>
      <c r="M32" s="388"/>
      <c r="N32" s="124" t="s">
        <v>111</v>
      </c>
      <c r="O32" s="96"/>
      <c r="P32" s="96"/>
      <c r="Q32" s="385"/>
      <c r="R32" s="386"/>
      <c r="S32" s="387" t="s">
        <v>104</v>
      </c>
      <c r="T32" s="403"/>
      <c r="U32" s="128" t="s">
        <v>111</v>
      </c>
      <c r="V32" s="96"/>
      <c r="W32" s="96"/>
      <c r="X32" s="385"/>
      <c r="Y32" s="389"/>
      <c r="Z32" s="18"/>
    </row>
    <row r="33" spans="1:26" ht="13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7"/>
    </row>
    <row r="34" spans="1:26" ht="20.25" customHeight="1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T34" s="8"/>
      <c r="V34" s="8"/>
      <c r="W34" s="8"/>
      <c r="X34" s="8"/>
    </row>
    <row r="35" spans="1:26" ht="13.5" customHeight="1">
      <c r="A35" s="144" t="s">
        <v>20</v>
      </c>
      <c r="I35" s="363" t="s">
        <v>0</v>
      </c>
      <c r="J35" s="364"/>
      <c r="K35" s="364"/>
      <c r="L35" s="364"/>
      <c r="M35" s="365"/>
      <c r="N35" s="141"/>
      <c r="P35" s="230" t="s">
        <v>7</v>
      </c>
      <c r="Q35" s="284"/>
      <c r="R35" s="285"/>
      <c r="T35" s="200"/>
      <c r="U35" s="200"/>
      <c r="W35" s="2" t="s">
        <v>50</v>
      </c>
      <c r="X35" s="297">
        <f>X2</f>
        <v>0</v>
      </c>
      <c r="Y35" s="297"/>
      <c r="Z35" s="6"/>
    </row>
    <row r="36" spans="1:26" ht="13.5" customHeight="1" thickBot="1">
      <c r="I36" s="366"/>
      <c r="J36" s="367"/>
      <c r="K36" s="367"/>
      <c r="L36" s="367"/>
      <c r="M36" s="368"/>
      <c r="N36" s="141"/>
      <c r="P36" s="396"/>
      <c r="Q36" s="396"/>
      <c r="R36" s="396"/>
      <c r="T36" s="11"/>
      <c r="U36" s="11"/>
    </row>
    <row r="37" spans="1:26" ht="13.5" customHeight="1">
      <c r="J37" s="360" t="s">
        <v>42</v>
      </c>
      <c r="K37" s="360"/>
      <c r="L37" s="360"/>
      <c r="M37" s="131"/>
      <c r="N37" s="12"/>
      <c r="P37" s="396"/>
      <c r="Q37" s="396"/>
      <c r="R37" s="396"/>
      <c r="T37" s="6" t="s">
        <v>78</v>
      </c>
      <c r="U37" s="32">
        <f>U4</f>
        <v>0</v>
      </c>
      <c r="V37" s="8" t="s">
        <v>4</v>
      </c>
      <c r="W37" s="33">
        <f>W4</f>
        <v>0</v>
      </c>
      <c r="X37" s="8" t="s">
        <v>5</v>
      </c>
      <c r="Y37" s="33" t="str">
        <f>Y4</f>
        <v>末</v>
      </c>
      <c r="Z37" s="8" t="s">
        <v>6</v>
      </c>
    </row>
    <row r="38" spans="1:26" ht="13.5" customHeight="1" thickBot="1">
      <c r="J38" s="361"/>
      <c r="K38" s="361"/>
      <c r="L38" s="361"/>
      <c r="M38" s="6"/>
      <c r="N38" s="12"/>
      <c r="T38" s="6"/>
      <c r="U38" s="107"/>
      <c r="V38" s="8"/>
      <c r="W38" s="108"/>
      <c r="X38" s="8"/>
      <c r="Y38" s="108"/>
      <c r="Z38" s="8"/>
    </row>
    <row r="39" spans="1:26" ht="13.5" customHeight="1">
      <c r="A39" s="359" t="s">
        <v>112</v>
      </c>
      <c r="B39" s="359"/>
      <c r="C39" s="359"/>
      <c r="D39" s="359"/>
      <c r="E39" s="359"/>
      <c r="F39" s="359"/>
      <c r="G39" s="359"/>
      <c r="H39" s="359"/>
      <c r="I39" s="359"/>
      <c r="K39" s="6"/>
      <c r="L39" s="6"/>
      <c r="M39" s="6"/>
      <c r="Q39" s="301" t="s">
        <v>98</v>
      </c>
      <c r="R39" s="302"/>
      <c r="S39" s="302"/>
      <c r="T39" s="305">
        <f>T6</f>
        <v>0</v>
      </c>
      <c r="U39" s="397"/>
      <c r="V39" s="397"/>
      <c r="W39" s="397"/>
      <c r="X39" s="397"/>
      <c r="Y39" s="398"/>
    </row>
    <row r="40" spans="1:26" ht="13.5" customHeight="1">
      <c r="A40" s="359"/>
      <c r="B40" s="359"/>
      <c r="C40" s="359"/>
      <c r="D40" s="359"/>
      <c r="E40" s="359"/>
      <c r="F40" s="359"/>
      <c r="G40" s="359"/>
      <c r="H40" s="359"/>
      <c r="I40" s="359"/>
      <c r="K40" s="404" t="s">
        <v>124</v>
      </c>
      <c r="L40" s="405"/>
      <c r="Q40" s="303"/>
      <c r="R40" s="304"/>
      <c r="S40" s="304"/>
      <c r="T40" s="399"/>
      <c r="U40" s="400"/>
      <c r="V40" s="400"/>
      <c r="W40" s="400"/>
      <c r="X40" s="400"/>
      <c r="Y40" s="401"/>
    </row>
    <row r="41" spans="1:26" ht="13.5" customHeight="1">
      <c r="A41" s="68"/>
      <c r="B41" s="68"/>
      <c r="C41" s="68"/>
      <c r="D41" s="68"/>
      <c r="E41" s="68"/>
      <c r="F41" s="68"/>
      <c r="G41" s="68"/>
      <c r="H41" s="13"/>
      <c r="K41" s="406"/>
      <c r="L41" s="407"/>
      <c r="Q41" s="410" t="s">
        <v>125</v>
      </c>
      <c r="R41" s="411"/>
      <c r="S41" s="411"/>
      <c r="T41" s="411"/>
      <c r="U41" s="411"/>
      <c r="V41" s="414">
        <f>V8</f>
        <v>0</v>
      </c>
      <c r="W41" s="415"/>
      <c r="X41" s="415"/>
      <c r="Y41" s="416"/>
    </row>
    <row r="42" spans="1:26" ht="13.5" customHeight="1" thickBot="1">
      <c r="A42" s="68"/>
      <c r="B42" s="68"/>
      <c r="C42" s="68"/>
      <c r="D42" s="68"/>
      <c r="E42" s="68"/>
      <c r="F42" s="68"/>
      <c r="G42" s="68"/>
      <c r="H42" s="13"/>
      <c r="K42" s="408"/>
      <c r="L42" s="409"/>
      <c r="Q42" s="412"/>
      <c r="R42" s="413"/>
      <c r="S42" s="413"/>
      <c r="T42" s="413"/>
      <c r="U42" s="413"/>
      <c r="V42" s="417"/>
      <c r="W42" s="418"/>
      <c r="X42" s="418"/>
      <c r="Y42" s="419"/>
    </row>
    <row r="43" spans="1:26" ht="13.5" customHeight="1">
      <c r="R43" s="97"/>
      <c r="S43" s="97"/>
      <c r="T43" s="97"/>
      <c r="U43" s="97"/>
    </row>
    <row r="44" spans="1:26" ht="13.5" customHeight="1">
      <c r="A44" s="339" t="s">
        <v>26</v>
      </c>
      <c r="B44" s="340"/>
      <c r="C44" s="340"/>
      <c r="D44" s="341"/>
      <c r="E44" s="345">
        <f>E11</f>
        <v>0</v>
      </c>
      <c r="F44" s="315"/>
      <c r="G44" s="344" t="s">
        <v>49</v>
      </c>
      <c r="H44" s="315">
        <f>H11</f>
        <v>0</v>
      </c>
      <c r="I44" s="315"/>
      <c r="J44" s="315"/>
      <c r="K44" s="316"/>
      <c r="Q44" s="6" t="s">
        <v>33</v>
      </c>
      <c r="Y44" s="10"/>
    </row>
    <row r="45" spans="1:26" ht="13.5" customHeight="1">
      <c r="A45" s="342"/>
      <c r="B45" s="284"/>
      <c r="C45" s="284"/>
      <c r="D45" s="343"/>
      <c r="E45" s="346"/>
      <c r="F45" s="317"/>
      <c r="G45" s="344"/>
      <c r="H45" s="317"/>
      <c r="I45" s="317"/>
      <c r="J45" s="317"/>
      <c r="K45" s="318"/>
      <c r="Q45" s="6"/>
      <c r="R45" s="6"/>
      <c r="S45" s="6"/>
      <c r="T45" s="6"/>
      <c r="U45" s="6"/>
    </row>
    <row r="46" spans="1:26" ht="13.5" customHeight="1">
      <c r="A46" s="349" t="s">
        <v>25</v>
      </c>
      <c r="B46" s="349"/>
      <c r="C46" s="349"/>
      <c r="D46" s="349"/>
      <c r="E46" s="351">
        <f>E13</f>
        <v>0</v>
      </c>
      <c r="F46" s="351"/>
      <c r="G46" s="351"/>
      <c r="H46" s="351"/>
      <c r="I46" s="351"/>
      <c r="J46" s="351"/>
      <c r="K46" s="351"/>
      <c r="L46" s="351"/>
      <c r="M46" s="351"/>
      <c r="Q46" s="10">
        <f>Q13</f>
        <v>0</v>
      </c>
      <c r="R46" s="10"/>
      <c r="S46" s="10"/>
      <c r="T46" s="10"/>
      <c r="U46" s="10"/>
      <c r="V46" s="10"/>
      <c r="W46" s="10"/>
      <c r="X46" s="10"/>
    </row>
    <row r="47" spans="1:26" ht="13.5" customHeight="1">
      <c r="A47" s="200"/>
      <c r="B47" s="200"/>
      <c r="C47" s="200"/>
      <c r="D47" s="200"/>
      <c r="E47" s="351"/>
      <c r="F47" s="351"/>
      <c r="G47" s="351"/>
      <c r="H47" s="351"/>
      <c r="I47" s="351"/>
      <c r="J47" s="351"/>
      <c r="K47" s="351"/>
      <c r="L47" s="351"/>
      <c r="M47" s="351"/>
      <c r="Q47" s="10"/>
      <c r="R47" s="10"/>
      <c r="S47" s="10"/>
      <c r="T47" s="10"/>
      <c r="U47" s="10"/>
      <c r="V47" s="10"/>
      <c r="W47" s="10"/>
      <c r="X47" s="10"/>
    </row>
    <row r="48" spans="1:26" ht="13.5" customHeight="1">
      <c r="A48" s="350"/>
      <c r="B48" s="350"/>
      <c r="C48" s="350"/>
      <c r="D48" s="350"/>
      <c r="E48" s="352"/>
      <c r="F48" s="352"/>
      <c r="G48" s="352"/>
      <c r="H48" s="352"/>
      <c r="I48" s="352"/>
      <c r="J48" s="352"/>
      <c r="K48" s="352"/>
      <c r="L48" s="352"/>
      <c r="M48" s="352"/>
      <c r="Q48" s="143">
        <f>Q15</f>
        <v>0</v>
      </c>
      <c r="R48" s="143"/>
      <c r="S48" s="143"/>
      <c r="T48" s="143"/>
      <c r="U48" s="143"/>
      <c r="V48" s="143"/>
      <c r="W48" s="143"/>
      <c r="X48" s="143"/>
    </row>
    <row r="49" spans="1:26" ht="13.5" customHeight="1" thickBot="1">
      <c r="Q49" s="143"/>
      <c r="R49" s="143"/>
      <c r="S49" s="143"/>
      <c r="T49" s="143"/>
      <c r="U49" s="143"/>
      <c r="V49" s="143"/>
      <c r="W49" s="143"/>
      <c r="X49" s="143"/>
    </row>
    <row r="50" spans="1:26" ht="13.5" customHeight="1">
      <c r="A50" s="354" t="s">
        <v>28</v>
      </c>
      <c r="B50" s="354"/>
      <c r="C50" s="354"/>
      <c r="D50" s="354"/>
      <c r="E50" s="354"/>
      <c r="F50" s="357" t="s">
        <v>30</v>
      </c>
      <c r="G50" s="337">
        <f>G17</f>
        <v>0</v>
      </c>
      <c r="H50" s="337"/>
      <c r="I50" s="337"/>
      <c r="J50" s="337"/>
      <c r="K50" s="337"/>
      <c r="L50" s="355" t="s">
        <v>8</v>
      </c>
      <c r="M50" s="14"/>
      <c r="Q50" s="10"/>
      <c r="R50" s="10"/>
      <c r="S50" s="10"/>
      <c r="T50" s="143">
        <f>T17</f>
        <v>0</v>
      </c>
      <c r="U50" s="143"/>
      <c r="V50" s="143"/>
      <c r="W50" s="143"/>
      <c r="X50" s="143"/>
      <c r="Y50" s="279" t="s">
        <v>15</v>
      </c>
    </row>
    <row r="51" spans="1:26" ht="13.5" customHeight="1" thickBot="1">
      <c r="A51" s="354"/>
      <c r="B51" s="354"/>
      <c r="C51" s="354"/>
      <c r="D51" s="354"/>
      <c r="E51" s="354"/>
      <c r="F51" s="358"/>
      <c r="G51" s="338"/>
      <c r="H51" s="338"/>
      <c r="I51" s="338"/>
      <c r="J51" s="338"/>
      <c r="K51" s="338"/>
      <c r="L51" s="356"/>
      <c r="M51" s="14"/>
      <c r="Q51" s="10"/>
      <c r="R51" s="10"/>
      <c r="S51" s="10"/>
      <c r="T51" s="143"/>
      <c r="U51" s="143"/>
      <c r="V51" s="143"/>
      <c r="W51" s="143"/>
      <c r="X51" s="143"/>
      <c r="Y51" s="279"/>
    </row>
    <row r="52" spans="1:26" ht="15" customHeight="1" thickBot="1">
      <c r="F52" s="18" t="s">
        <v>27</v>
      </c>
      <c r="H52" s="15"/>
      <c r="Y52" s="38"/>
    </row>
    <row r="53" spans="1:26" s="6" customFormat="1" ht="16.5" customHeight="1">
      <c r="A53" s="347" t="s">
        <v>121</v>
      </c>
      <c r="B53" s="286"/>
      <c r="C53" s="286" t="s">
        <v>3</v>
      </c>
      <c r="D53" s="286"/>
      <c r="E53" s="348" t="s">
        <v>24</v>
      </c>
      <c r="F53" s="348"/>
      <c r="G53" s="348"/>
      <c r="H53" s="348"/>
      <c r="I53" s="348"/>
      <c r="J53" s="286" t="s">
        <v>29</v>
      </c>
      <c r="K53" s="286"/>
      <c r="L53" s="286" t="s">
        <v>9</v>
      </c>
      <c r="M53" s="286"/>
      <c r="N53" s="286"/>
      <c r="O53" s="286" t="s">
        <v>10</v>
      </c>
      <c r="P53" s="286"/>
      <c r="Q53" s="286"/>
      <c r="R53" s="286" t="s">
        <v>11</v>
      </c>
      <c r="S53" s="286"/>
      <c r="T53" s="286"/>
      <c r="U53" s="286" t="s">
        <v>12</v>
      </c>
      <c r="V53" s="286"/>
      <c r="W53" s="286"/>
      <c r="X53" s="286" t="s">
        <v>31</v>
      </c>
      <c r="Y53" s="286"/>
      <c r="Z53" s="287"/>
    </row>
    <row r="54" spans="1:26" ht="26.25" customHeight="1">
      <c r="A54" s="145">
        <f>A21</f>
        <v>0</v>
      </c>
      <c r="B54" s="146">
        <f>B21</f>
        <v>0</v>
      </c>
      <c r="C54" s="325">
        <f>C21</f>
        <v>0</v>
      </c>
      <c r="D54" s="326"/>
      <c r="E54" s="334">
        <f>E21</f>
        <v>0</v>
      </c>
      <c r="F54" s="335"/>
      <c r="G54" s="335"/>
      <c r="H54" s="335"/>
      <c r="I54" s="336"/>
      <c r="J54" s="332">
        <f>J21</f>
        <v>0</v>
      </c>
      <c r="K54" s="333"/>
      <c r="L54" s="274">
        <f>L21</f>
        <v>0</v>
      </c>
      <c r="M54" s="275"/>
      <c r="N54" s="276"/>
      <c r="O54" s="274">
        <f>O21</f>
        <v>0</v>
      </c>
      <c r="P54" s="275"/>
      <c r="Q54" s="276"/>
      <c r="R54" s="274">
        <f>R21</f>
        <v>0</v>
      </c>
      <c r="S54" s="275"/>
      <c r="T54" s="276"/>
      <c r="U54" s="274">
        <f>U21</f>
        <v>0</v>
      </c>
      <c r="V54" s="275"/>
      <c r="W54" s="276"/>
      <c r="X54" s="281"/>
      <c r="Y54" s="282"/>
      <c r="Z54" s="283"/>
    </row>
    <row r="55" spans="1:26" ht="26.25" customHeight="1">
      <c r="A55" s="145">
        <f t="shared" ref="A55:B58" si="2">A22</f>
        <v>0</v>
      </c>
      <c r="B55" s="146">
        <f t="shared" si="2"/>
        <v>0</v>
      </c>
      <c r="C55" s="325">
        <f t="shared" ref="C55:C58" si="3">C22</f>
        <v>0</v>
      </c>
      <c r="D55" s="326"/>
      <c r="E55" s="334">
        <f t="shared" ref="E55:E58" si="4">E22</f>
        <v>0</v>
      </c>
      <c r="F55" s="335"/>
      <c r="G55" s="335"/>
      <c r="H55" s="335"/>
      <c r="I55" s="336"/>
      <c r="J55" s="332">
        <f t="shared" ref="J55:J58" si="5">J22</f>
        <v>0</v>
      </c>
      <c r="K55" s="333"/>
      <c r="L55" s="274">
        <f t="shared" ref="L55:L58" si="6">L22</f>
        <v>0</v>
      </c>
      <c r="M55" s="275"/>
      <c r="N55" s="276"/>
      <c r="O55" s="274">
        <f t="shared" ref="O55:O58" si="7">O22</f>
        <v>0</v>
      </c>
      <c r="P55" s="275"/>
      <c r="Q55" s="276"/>
      <c r="R55" s="274">
        <f t="shared" ref="R55:R58" si="8">R22</f>
        <v>0</v>
      </c>
      <c r="S55" s="275"/>
      <c r="T55" s="276"/>
      <c r="U55" s="274">
        <f t="shared" ref="U55:U58" si="9">U22</f>
        <v>0</v>
      </c>
      <c r="V55" s="275"/>
      <c r="W55" s="276"/>
      <c r="X55" s="281"/>
      <c r="Y55" s="282"/>
      <c r="Z55" s="283"/>
    </row>
    <row r="56" spans="1:26" ht="26.25" customHeight="1">
      <c r="A56" s="145">
        <f t="shared" si="2"/>
        <v>0</v>
      </c>
      <c r="B56" s="146">
        <f t="shared" si="2"/>
        <v>0</v>
      </c>
      <c r="C56" s="325">
        <f t="shared" si="3"/>
        <v>0</v>
      </c>
      <c r="D56" s="326"/>
      <c r="E56" s="334">
        <f t="shared" si="4"/>
        <v>0</v>
      </c>
      <c r="F56" s="335"/>
      <c r="G56" s="335"/>
      <c r="H56" s="335"/>
      <c r="I56" s="336"/>
      <c r="J56" s="332">
        <f t="shared" si="5"/>
        <v>0</v>
      </c>
      <c r="K56" s="333"/>
      <c r="L56" s="274">
        <f t="shared" si="6"/>
        <v>0</v>
      </c>
      <c r="M56" s="275"/>
      <c r="N56" s="276"/>
      <c r="O56" s="274">
        <f t="shared" si="7"/>
        <v>0</v>
      </c>
      <c r="P56" s="275"/>
      <c r="Q56" s="276"/>
      <c r="R56" s="274">
        <f t="shared" si="8"/>
        <v>0</v>
      </c>
      <c r="S56" s="275"/>
      <c r="T56" s="276"/>
      <c r="U56" s="274">
        <f t="shared" si="9"/>
        <v>0</v>
      </c>
      <c r="V56" s="275"/>
      <c r="W56" s="276"/>
      <c r="X56" s="281"/>
      <c r="Y56" s="282"/>
      <c r="Z56" s="283"/>
    </row>
    <row r="57" spans="1:26" ht="26.25" customHeight="1">
      <c r="A57" s="145">
        <f t="shared" si="2"/>
        <v>0</v>
      </c>
      <c r="B57" s="146">
        <f t="shared" si="2"/>
        <v>0</v>
      </c>
      <c r="C57" s="325">
        <f t="shared" si="3"/>
        <v>0</v>
      </c>
      <c r="D57" s="326"/>
      <c r="E57" s="334">
        <f t="shared" si="4"/>
        <v>0</v>
      </c>
      <c r="F57" s="335"/>
      <c r="G57" s="335"/>
      <c r="H57" s="335"/>
      <c r="I57" s="336"/>
      <c r="J57" s="332">
        <f t="shared" si="5"/>
        <v>0</v>
      </c>
      <c r="K57" s="333"/>
      <c r="L57" s="274">
        <f t="shared" si="6"/>
        <v>0</v>
      </c>
      <c r="M57" s="275"/>
      <c r="N57" s="276"/>
      <c r="O57" s="274">
        <f t="shared" si="7"/>
        <v>0</v>
      </c>
      <c r="P57" s="275"/>
      <c r="Q57" s="276"/>
      <c r="R57" s="274">
        <f t="shared" si="8"/>
        <v>0</v>
      </c>
      <c r="S57" s="275"/>
      <c r="T57" s="276"/>
      <c r="U57" s="274">
        <f t="shared" si="9"/>
        <v>0</v>
      </c>
      <c r="V57" s="275"/>
      <c r="W57" s="276"/>
      <c r="X57" s="281"/>
      <c r="Y57" s="282"/>
      <c r="Z57" s="283"/>
    </row>
    <row r="58" spans="1:26" ht="26.25" customHeight="1">
      <c r="A58" s="145">
        <f t="shared" si="2"/>
        <v>0</v>
      </c>
      <c r="B58" s="146">
        <f t="shared" si="2"/>
        <v>0</v>
      </c>
      <c r="C58" s="325">
        <f t="shared" si="3"/>
        <v>0</v>
      </c>
      <c r="D58" s="326"/>
      <c r="E58" s="334">
        <f t="shared" si="4"/>
        <v>0</v>
      </c>
      <c r="F58" s="335"/>
      <c r="G58" s="335"/>
      <c r="H58" s="335"/>
      <c r="I58" s="336"/>
      <c r="J58" s="332">
        <f t="shared" si="5"/>
        <v>0</v>
      </c>
      <c r="K58" s="333"/>
      <c r="L58" s="274">
        <f t="shared" si="6"/>
        <v>0</v>
      </c>
      <c r="M58" s="275"/>
      <c r="N58" s="276"/>
      <c r="O58" s="274">
        <f t="shared" si="7"/>
        <v>0</v>
      </c>
      <c r="P58" s="275"/>
      <c r="Q58" s="276"/>
      <c r="R58" s="274">
        <f t="shared" si="8"/>
        <v>0</v>
      </c>
      <c r="S58" s="275"/>
      <c r="T58" s="276"/>
      <c r="U58" s="274">
        <f t="shared" si="9"/>
        <v>0</v>
      </c>
      <c r="V58" s="275"/>
      <c r="W58" s="276"/>
      <c r="X58" s="281"/>
      <c r="Y58" s="282"/>
      <c r="Z58" s="283"/>
    </row>
    <row r="59" spans="1:26" ht="26.25" customHeight="1" thickBot="1">
      <c r="A59" s="319" t="s">
        <v>14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1"/>
      <c r="L59" s="271">
        <f>SUM(L54:N58)</f>
        <v>0</v>
      </c>
      <c r="M59" s="272"/>
      <c r="N59" s="273"/>
      <c r="O59" s="271">
        <f>SUM(O54:Q58)</f>
        <v>0</v>
      </c>
      <c r="P59" s="272"/>
      <c r="Q59" s="273"/>
      <c r="R59" s="271">
        <f>SUM(R54:T58)</f>
        <v>0</v>
      </c>
      <c r="S59" s="272"/>
      <c r="T59" s="273"/>
      <c r="U59" s="271">
        <f>SUM(U54:W58)</f>
        <v>0</v>
      </c>
      <c r="V59" s="272"/>
      <c r="W59" s="273"/>
      <c r="X59" s="391"/>
      <c r="Y59" s="392"/>
      <c r="Z59" s="393"/>
    </row>
    <row r="60" spans="1:26" ht="5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s="18" customFormat="1" ht="13.5" customHeight="1">
      <c r="A61" s="379" t="s">
        <v>13</v>
      </c>
      <c r="B61" s="380"/>
      <c r="C61" s="89"/>
      <c r="D61" s="137" t="s">
        <v>56</v>
      </c>
      <c r="E61" s="89"/>
      <c r="F61" s="89"/>
      <c r="G61" s="138" t="s">
        <v>57</v>
      </c>
      <c r="H61" s="139"/>
      <c r="I61" s="147">
        <f>I28</f>
        <v>0</v>
      </c>
      <c r="J61" s="140" t="s">
        <v>58</v>
      </c>
      <c r="L61" s="375" t="s">
        <v>101</v>
      </c>
      <c r="M61" s="376"/>
      <c r="N61" s="376" t="s">
        <v>110</v>
      </c>
      <c r="O61" s="376"/>
      <c r="P61" s="376"/>
      <c r="Q61" s="377" t="s">
        <v>117</v>
      </c>
      <c r="R61" s="280"/>
      <c r="S61" s="378" t="s">
        <v>101</v>
      </c>
      <c r="T61" s="280"/>
      <c r="U61" s="377" t="s">
        <v>110</v>
      </c>
      <c r="V61" s="280"/>
      <c r="W61" s="394"/>
      <c r="X61" s="377" t="s">
        <v>117</v>
      </c>
      <c r="Y61" s="395"/>
    </row>
    <row r="62" spans="1:26" s="18" customFormat="1" ht="13.5" customHeight="1">
      <c r="A62" s="86"/>
      <c r="H62" s="135" t="s">
        <v>59</v>
      </c>
      <c r="I62" s="148">
        <f>I29</f>
        <v>0</v>
      </c>
      <c r="J62" s="91" t="s">
        <v>58</v>
      </c>
      <c r="L62" s="266"/>
      <c r="M62" s="267"/>
      <c r="N62" s="114" t="s">
        <v>111</v>
      </c>
      <c r="O62" s="115"/>
      <c r="P62" s="115"/>
      <c r="Q62" s="277"/>
      <c r="R62" s="372"/>
      <c r="S62" s="373" t="s">
        <v>106</v>
      </c>
      <c r="T62" s="374"/>
      <c r="U62" s="120" t="s">
        <v>111</v>
      </c>
      <c r="V62" s="113"/>
      <c r="W62" s="121"/>
      <c r="X62" s="277"/>
      <c r="Y62" s="278"/>
    </row>
    <row r="63" spans="1:26" s="18" customFormat="1" ht="13.5" customHeight="1">
      <c r="A63" s="381" t="s">
        <v>61</v>
      </c>
      <c r="B63" s="382"/>
      <c r="C63" s="382"/>
      <c r="E63" s="90" t="s">
        <v>105</v>
      </c>
      <c r="H63" s="136" t="s">
        <v>60</v>
      </c>
      <c r="I63" s="149">
        <f>I30</f>
        <v>0</v>
      </c>
      <c r="J63" s="132" t="s">
        <v>58</v>
      </c>
      <c r="L63" s="266"/>
      <c r="M63" s="267"/>
      <c r="N63" s="116" t="s">
        <v>111</v>
      </c>
      <c r="O63" s="117"/>
      <c r="P63" s="117"/>
      <c r="Q63" s="261"/>
      <c r="R63" s="265"/>
      <c r="S63" s="263" t="s">
        <v>102</v>
      </c>
      <c r="T63" s="264"/>
      <c r="U63" s="122" t="s">
        <v>111</v>
      </c>
      <c r="V63" s="92"/>
      <c r="W63" s="123"/>
      <c r="X63" s="261"/>
      <c r="Y63" s="262"/>
    </row>
    <row r="64" spans="1:26" s="18" customFormat="1" ht="13.5" customHeight="1">
      <c r="A64" s="329" t="s">
        <v>122</v>
      </c>
      <c r="B64" s="330"/>
      <c r="D64" s="1"/>
      <c r="E64" s="1"/>
      <c r="F64" s="1"/>
      <c r="G64" s="1"/>
      <c r="H64" s="1"/>
      <c r="I64" s="1"/>
      <c r="J64" s="142"/>
      <c r="L64" s="370"/>
      <c r="M64" s="371"/>
      <c r="N64" s="116" t="s">
        <v>111</v>
      </c>
      <c r="O64" s="117"/>
      <c r="P64" s="117"/>
      <c r="Q64" s="261"/>
      <c r="R64" s="265"/>
      <c r="S64" s="263" t="s">
        <v>103</v>
      </c>
      <c r="T64" s="264"/>
      <c r="U64" s="122" t="s">
        <v>111</v>
      </c>
      <c r="V64" s="92"/>
      <c r="W64" s="123"/>
      <c r="X64" s="261"/>
      <c r="Y64" s="262"/>
    </row>
    <row r="65" spans="1:25" s="18" customFormat="1" ht="13.5" customHeight="1">
      <c r="A65" s="93"/>
      <c r="B65" s="94"/>
      <c r="C65" s="94"/>
      <c r="D65" s="94"/>
      <c r="E65" s="95"/>
      <c r="F65" s="94"/>
      <c r="G65" s="94"/>
      <c r="H65" s="105"/>
      <c r="I65" s="133"/>
      <c r="J65" s="134"/>
      <c r="L65" s="383"/>
      <c r="M65" s="384"/>
      <c r="N65" s="118" t="s">
        <v>111</v>
      </c>
      <c r="O65" s="119"/>
      <c r="P65" s="119"/>
      <c r="Q65" s="385"/>
      <c r="R65" s="386"/>
      <c r="S65" s="387" t="s">
        <v>104</v>
      </c>
      <c r="T65" s="388"/>
      <c r="U65" s="124" t="s">
        <v>111</v>
      </c>
      <c r="V65" s="96"/>
      <c r="W65" s="125"/>
      <c r="X65" s="385"/>
      <c r="Y65" s="389"/>
    </row>
    <row r="66" spans="1:25" s="18" customFormat="1" ht="13.5" customHeight="1"/>
  </sheetData>
  <mergeCells count="207">
    <mergeCell ref="K7:L7"/>
    <mergeCell ref="K8:L9"/>
    <mergeCell ref="K40:L40"/>
    <mergeCell ref="K41:L42"/>
    <mergeCell ref="Q8:U9"/>
    <mergeCell ref="V8:Y9"/>
    <mergeCell ref="Q41:U42"/>
    <mergeCell ref="V41:Y42"/>
    <mergeCell ref="A28:B28"/>
    <mergeCell ref="A30:C30"/>
    <mergeCell ref="I35:M36"/>
    <mergeCell ref="J37:L38"/>
    <mergeCell ref="X29:Y29"/>
    <mergeCell ref="N28:P28"/>
    <mergeCell ref="Q28:R28"/>
    <mergeCell ref="S28:T28"/>
    <mergeCell ref="L29:M29"/>
    <mergeCell ref="Q29:R29"/>
    <mergeCell ref="S29:T29"/>
    <mergeCell ref="Q30:R30"/>
    <mergeCell ref="S30:T30"/>
    <mergeCell ref="X30:Y30"/>
    <mergeCell ref="L30:M30"/>
    <mergeCell ref="C23:D23"/>
    <mergeCell ref="R53:T53"/>
    <mergeCell ref="P36:R37"/>
    <mergeCell ref="Q39:S40"/>
    <mergeCell ref="T39:Y40"/>
    <mergeCell ref="T35:U35"/>
    <mergeCell ref="X28:Y28"/>
    <mergeCell ref="Q31:R31"/>
    <mergeCell ref="S31:T31"/>
    <mergeCell ref="X31:Y31"/>
    <mergeCell ref="S32:T32"/>
    <mergeCell ref="X64:Y64"/>
    <mergeCell ref="L65:M65"/>
    <mergeCell ref="Q65:R65"/>
    <mergeCell ref="S65:T65"/>
    <mergeCell ref="X65:Y65"/>
    <mergeCell ref="X32:Y32"/>
    <mergeCell ref="Q32:R32"/>
    <mergeCell ref="X35:Y35"/>
    <mergeCell ref="L32:M32"/>
    <mergeCell ref="R57:T57"/>
    <mergeCell ref="U57:W57"/>
    <mergeCell ref="X57:Z57"/>
    <mergeCell ref="R58:T58"/>
    <mergeCell ref="U58:W58"/>
    <mergeCell ref="X58:Z58"/>
    <mergeCell ref="R56:T56"/>
    <mergeCell ref="X59:Z59"/>
    <mergeCell ref="L58:N58"/>
    <mergeCell ref="O58:Q58"/>
    <mergeCell ref="L59:N59"/>
    <mergeCell ref="O59:Q59"/>
    <mergeCell ref="U61:W61"/>
    <mergeCell ref="X61:Y61"/>
    <mergeCell ref="L62:M62"/>
    <mergeCell ref="E56:I56"/>
    <mergeCell ref="E46:M48"/>
    <mergeCell ref="L54:N54"/>
    <mergeCell ref="O53:Q53"/>
    <mergeCell ref="L56:N56"/>
    <mergeCell ref="A59:K59"/>
    <mergeCell ref="L64:M64"/>
    <mergeCell ref="Q64:R64"/>
    <mergeCell ref="S64:T64"/>
    <mergeCell ref="Q62:R62"/>
    <mergeCell ref="S62:T62"/>
    <mergeCell ref="L61:M61"/>
    <mergeCell ref="N61:P61"/>
    <mergeCell ref="Q61:R61"/>
    <mergeCell ref="S61:T61"/>
    <mergeCell ref="A61:B61"/>
    <mergeCell ref="A63:C63"/>
    <mergeCell ref="A64:B64"/>
    <mergeCell ref="R54:T54"/>
    <mergeCell ref="O56:Q56"/>
    <mergeCell ref="C58:D58"/>
    <mergeCell ref="J58:K58"/>
    <mergeCell ref="L57:N57"/>
    <mergeCell ref="E57:I57"/>
    <mergeCell ref="A6:I7"/>
    <mergeCell ref="A20:B20"/>
    <mergeCell ref="A50:E51"/>
    <mergeCell ref="L50:L51"/>
    <mergeCell ref="J4:L5"/>
    <mergeCell ref="P3:R4"/>
    <mergeCell ref="I2:M3"/>
    <mergeCell ref="L24:N24"/>
    <mergeCell ref="R24:T24"/>
    <mergeCell ref="L26:N26"/>
    <mergeCell ref="F50:F51"/>
    <mergeCell ref="A46:D48"/>
    <mergeCell ref="A39:I40"/>
    <mergeCell ref="E20:I20"/>
    <mergeCell ref="O20:Q20"/>
    <mergeCell ref="R20:T20"/>
    <mergeCell ref="E21:I21"/>
    <mergeCell ref="J21:K21"/>
    <mergeCell ref="J20:K20"/>
    <mergeCell ref="L20:N20"/>
    <mergeCell ref="L28:M28"/>
    <mergeCell ref="O24:Q24"/>
    <mergeCell ref="L25:N25"/>
    <mergeCell ref="E11:F12"/>
    <mergeCell ref="A11:D12"/>
    <mergeCell ref="E13:M15"/>
    <mergeCell ref="L21:N21"/>
    <mergeCell ref="C21:D21"/>
    <mergeCell ref="A17:E18"/>
    <mergeCell ref="G11:G12"/>
    <mergeCell ref="G17:K18"/>
    <mergeCell ref="L17:L18"/>
    <mergeCell ref="F17:F18"/>
    <mergeCell ref="H11:K12"/>
    <mergeCell ref="X23:Z23"/>
    <mergeCell ref="R21:T21"/>
    <mergeCell ref="L22:N22"/>
    <mergeCell ref="E22:I22"/>
    <mergeCell ref="X21:Z21"/>
    <mergeCell ref="X22:Z22"/>
    <mergeCell ref="A13:D15"/>
    <mergeCell ref="J22:K22"/>
    <mergeCell ref="C20:D20"/>
    <mergeCell ref="C22:D22"/>
    <mergeCell ref="C57:D57"/>
    <mergeCell ref="J57:K57"/>
    <mergeCell ref="E58:I58"/>
    <mergeCell ref="E23:I23"/>
    <mergeCell ref="J25:K25"/>
    <mergeCell ref="J23:K23"/>
    <mergeCell ref="L23:N23"/>
    <mergeCell ref="J56:K56"/>
    <mergeCell ref="G50:K51"/>
    <mergeCell ref="C55:D55"/>
    <mergeCell ref="J55:K55"/>
    <mergeCell ref="L55:N55"/>
    <mergeCell ref="A44:D45"/>
    <mergeCell ref="G44:G45"/>
    <mergeCell ref="E44:F45"/>
    <mergeCell ref="E55:I55"/>
    <mergeCell ref="C56:D56"/>
    <mergeCell ref="C54:D54"/>
    <mergeCell ref="E54:I54"/>
    <mergeCell ref="J54:K54"/>
    <mergeCell ref="A53:B53"/>
    <mergeCell ref="C53:D53"/>
    <mergeCell ref="E53:I53"/>
    <mergeCell ref="J53:K53"/>
    <mergeCell ref="H44:K45"/>
    <mergeCell ref="A26:K26"/>
    <mergeCell ref="E24:I24"/>
    <mergeCell ref="E25:I25"/>
    <mergeCell ref="C25:D25"/>
    <mergeCell ref="J24:K24"/>
    <mergeCell ref="C24:D24"/>
    <mergeCell ref="A31:B31"/>
    <mergeCell ref="L31:M31"/>
    <mergeCell ref="O25:Q25"/>
    <mergeCell ref="R25:T25"/>
    <mergeCell ref="R26:T26"/>
    <mergeCell ref="U26:W26"/>
    <mergeCell ref="U24:W24"/>
    <mergeCell ref="U25:W25"/>
    <mergeCell ref="X26:Z26"/>
    <mergeCell ref="X2:Y2"/>
    <mergeCell ref="P2:R2"/>
    <mergeCell ref="U20:W20"/>
    <mergeCell ref="X24:Z24"/>
    <mergeCell ref="U23:W23"/>
    <mergeCell ref="U21:W21"/>
    <mergeCell ref="X25:Z25"/>
    <mergeCell ref="Q6:S7"/>
    <mergeCell ref="T6:Y7"/>
    <mergeCell ref="X20:Z20"/>
    <mergeCell ref="O23:Q23"/>
    <mergeCell ref="R23:T23"/>
    <mergeCell ref="Y17:Y18"/>
    <mergeCell ref="O21:Q21"/>
    <mergeCell ref="O22:Q22"/>
    <mergeCell ref="R22:T22"/>
    <mergeCell ref="U22:W22"/>
    <mergeCell ref="X63:Y63"/>
    <mergeCell ref="S63:T63"/>
    <mergeCell ref="Q63:R63"/>
    <mergeCell ref="L63:M63"/>
    <mergeCell ref="O26:Q26"/>
    <mergeCell ref="R59:T59"/>
    <mergeCell ref="U59:W59"/>
    <mergeCell ref="O57:Q57"/>
    <mergeCell ref="O55:Q55"/>
    <mergeCell ref="O54:Q54"/>
    <mergeCell ref="X62:Y62"/>
    <mergeCell ref="Y50:Y51"/>
    <mergeCell ref="U28:W28"/>
    <mergeCell ref="X55:Z55"/>
    <mergeCell ref="U54:W54"/>
    <mergeCell ref="U55:W55"/>
    <mergeCell ref="X54:Z54"/>
    <mergeCell ref="P35:R35"/>
    <mergeCell ref="X53:Z53"/>
    <mergeCell ref="U56:W56"/>
    <mergeCell ref="L53:N53"/>
    <mergeCell ref="X56:Z56"/>
    <mergeCell ref="R55:T55"/>
    <mergeCell ref="U53:W53"/>
  </mergeCells>
  <phoneticPr fontId="2"/>
  <printOptions horizontalCentered="1" verticalCentered="1"/>
  <pageMargins left="0.19685039370078741" right="0.19685039370078741" top="0.98425196850393704" bottom="0.19685039370078741" header="0" footer="0"/>
  <pageSetup paperSize="9" scale="107" orientation="landscape" r:id="rId1"/>
  <headerFooter alignWithMargins="0"/>
  <rowBreaks count="1" manualBreakCount="1">
    <brk id="33" max="25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2060"/>
  </sheetPr>
  <dimension ref="A1:AJ68"/>
  <sheetViews>
    <sheetView showZeros="0" view="pageBreakPreview" zoomScaleNormal="75" zoomScaleSheetLayoutView="100" workbookViewId="0">
      <selection activeCell="AA9" sqref="AA9:AD10"/>
    </sheetView>
  </sheetViews>
  <sheetFormatPr defaultRowHeight="13.5"/>
  <cols>
    <col min="1" max="20" width="3.875" style="1" customWidth="1"/>
    <col min="21" max="22" width="4.75" style="1" customWidth="1"/>
    <col min="23" max="25" width="3.5" style="1" customWidth="1"/>
    <col min="26" max="32" width="4.75" style="1" customWidth="1"/>
    <col min="33" max="16384" width="9" style="1"/>
  </cols>
  <sheetData>
    <row r="1" spans="1:32" ht="19.5" customHeight="1" thickBot="1"/>
    <row r="2" spans="1:32" ht="13.5" customHeight="1">
      <c r="A2" s="144" t="s">
        <v>1</v>
      </c>
      <c r="B2" s="79"/>
      <c r="C2" s="79"/>
      <c r="L2" s="483" t="s">
        <v>0</v>
      </c>
      <c r="M2" s="484"/>
      <c r="N2" s="484"/>
      <c r="O2" s="484"/>
      <c r="P2" s="484"/>
      <c r="Q2" s="484"/>
      <c r="R2" s="485"/>
      <c r="U2" s="230" t="s">
        <v>7</v>
      </c>
      <c r="V2" s="231"/>
      <c r="W2" s="285"/>
      <c r="AD2" s="424" t="s">
        <v>35</v>
      </c>
      <c r="AE2" s="445"/>
      <c r="AF2" s="445"/>
    </row>
    <row r="3" spans="1:32" ht="13.5" customHeight="1">
      <c r="A3" s="79"/>
      <c r="B3" s="79"/>
      <c r="C3" s="79"/>
      <c r="L3" s="486"/>
      <c r="M3" s="487"/>
      <c r="N3" s="487"/>
      <c r="O3" s="487"/>
      <c r="P3" s="487"/>
      <c r="Q3" s="487"/>
      <c r="R3" s="488"/>
      <c r="U3" s="473"/>
      <c r="V3" s="474"/>
      <c r="W3" s="475"/>
      <c r="AD3" s="424"/>
      <c r="AE3" s="457"/>
      <c r="AF3" s="457"/>
    </row>
    <row r="4" spans="1:32" ht="13.5" customHeight="1" thickBot="1">
      <c r="L4" s="489"/>
      <c r="M4" s="490"/>
      <c r="N4" s="490"/>
      <c r="O4" s="490"/>
      <c r="P4" s="490"/>
      <c r="Q4" s="490"/>
      <c r="R4" s="491"/>
      <c r="U4" s="476"/>
      <c r="V4" s="477"/>
      <c r="W4" s="478"/>
      <c r="Z4" s="6"/>
      <c r="AA4" s="469"/>
      <c r="AB4" s="8"/>
      <c r="AC4" s="469"/>
      <c r="AD4" s="8"/>
      <c r="AE4" s="454" t="s">
        <v>113</v>
      </c>
      <c r="AF4" s="8"/>
    </row>
    <row r="5" spans="1:32" ht="13.5" customHeight="1">
      <c r="L5" s="360" t="s">
        <v>43</v>
      </c>
      <c r="M5" s="360"/>
      <c r="N5" s="360"/>
      <c r="O5" s="360"/>
      <c r="P5" s="360"/>
      <c r="Q5" s="360"/>
      <c r="R5" s="360"/>
      <c r="U5" s="80"/>
      <c r="V5" s="80"/>
      <c r="Z5" s="6" t="s">
        <v>78</v>
      </c>
      <c r="AA5" s="469"/>
      <c r="AB5" s="8" t="s">
        <v>4</v>
      </c>
      <c r="AC5" s="469"/>
      <c r="AD5" s="8" t="s">
        <v>5</v>
      </c>
      <c r="AE5" s="445"/>
      <c r="AF5" s="8" t="s">
        <v>6</v>
      </c>
    </row>
    <row r="6" spans="1:32" ht="13.5" customHeight="1" thickBot="1">
      <c r="A6" s="199" t="s">
        <v>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361"/>
      <c r="M6" s="361"/>
      <c r="N6" s="361"/>
      <c r="O6" s="361"/>
      <c r="P6" s="361"/>
      <c r="Q6" s="361"/>
      <c r="R6" s="361"/>
    </row>
    <row r="7" spans="1:32" ht="13.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U7" s="496" t="s">
        <v>98</v>
      </c>
      <c r="V7" s="497"/>
      <c r="W7" s="497"/>
      <c r="X7" s="497"/>
      <c r="Y7" s="504"/>
      <c r="Z7" s="504"/>
      <c r="AA7" s="504"/>
      <c r="AB7" s="504"/>
      <c r="AC7" s="504"/>
      <c r="AD7" s="505"/>
      <c r="AE7" s="158"/>
    </row>
    <row r="8" spans="1:32" ht="13.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N8" s="508" t="s">
        <v>16</v>
      </c>
      <c r="O8" s="508"/>
      <c r="P8" s="508"/>
      <c r="U8" s="498"/>
      <c r="V8" s="499"/>
      <c r="W8" s="499"/>
      <c r="X8" s="499"/>
      <c r="Y8" s="506"/>
      <c r="Z8" s="506"/>
      <c r="AA8" s="506"/>
      <c r="AB8" s="506"/>
      <c r="AC8" s="506"/>
      <c r="AD8" s="507"/>
      <c r="AE8" s="158"/>
    </row>
    <row r="9" spans="1:32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N9" s="509"/>
      <c r="O9" s="509"/>
      <c r="P9" s="509"/>
      <c r="U9" s="492" t="s">
        <v>125</v>
      </c>
      <c r="V9" s="493"/>
      <c r="W9" s="493"/>
      <c r="X9" s="493"/>
      <c r="Y9" s="493"/>
      <c r="Z9" s="493"/>
      <c r="AA9" s="500"/>
      <c r="AB9" s="500"/>
      <c r="AC9" s="500"/>
      <c r="AD9" s="501"/>
    </row>
    <row r="10" spans="1:32" ht="13.5" customHeight="1" thickBot="1">
      <c r="N10" s="509"/>
      <c r="O10" s="509"/>
      <c r="P10" s="509"/>
      <c r="U10" s="494"/>
      <c r="V10" s="495"/>
      <c r="W10" s="495"/>
      <c r="X10" s="495"/>
      <c r="Y10" s="495"/>
      <c r="Z10" s="495"/>
      <c r="AA10" s="502"/>
      <c r="AB10" s="502"/>
      <c r="AC10" s="502"/>
      <c r="AD10" s="503"/>
    </row>
    <row r="11" spans="1:32" ht="13.5" customHeight="1">
      <c r="A11" s="339" t="s">
        <v>36</v>
      </c>
      <c r="B11" s="340"/>
      <c r="C11" s="340"/>
      <c r="D11" s="341"/>
      <c r="E11" s="459"/>
      <c r="F11" s="460"/>
      <c r="G11" s="463" t="s">
        <v>34</v>
      </c>
      <c r="H11" s="479"/>
      <c r="I11" s="460"/>
      <c r="J11" s="460"/>
      <c r="K11" s="460"/>
      <c r="L11" s="480"/>
      <c r="M11" s="78"/>
      <c r="V11" s="97"/>
      <c r="W11" s="97"/>
      <c r="X11" s="97"/>
      <c r="Y11" s="97"/>
      <c r="Z11" s="97"/>
    </row>
    <row r="12" spans="1:32" ht="13.5" customHeight="1">
      <c r="A12" s="342"/>
      <c r="B12" s="284"/>
      <c r="C12" s="284"/>
      <c r="D12" s="343"/>
      <c r="E12" s="461"/>
      <c r="F12" s="462"/>
      <c r="G12" s="464"/>
      <c r="H12" s="481"/>
      <c r="I12" s="462"/>
      <c r="J12" s="462"/>
      <c r="K12" s="462"/>
      <c r="L12" s="482"/>
      <c r="M12" s="77"/>
      <c r="U12" s="6" t="s">
        <v>33</v>
      </c>
      <c r="V12" s="6"/>
    </row>
    <row r="13" spans="1:32" ht="13.5" customHeight="1"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V13" s="101"/>
      <c r="W13" s="102"/>
      <c r="X13" s="102"/>
      <c r="Y13" s="102"/>
      <c r="Z13" s="102"/>
      <c r="AA13" s="102"/>
      <c r="AB13" s="102"/>
      <c r="AC13" s="102"/>
      <c r="AD13" s="24"/>
    </row>
    <row r="14" spans="1:32" ht="13.5" customHeight="1">
      <c r="A14" s="467" t="s">
        <v>25</v>
      </c>
      <c r="B14" s="467"/>
      <c r="C14" s="467"/>
      <c r="D14" s="467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V14" s="101"/>
      <c r="W14" s="101"/>
      <c r="X14" s="101"/>
      <c r="Y14" s="101"/>
      <c r="Z14" s="101"/>
      <c r="AA14" s="101"/>
      <c r="AB14" s="101"/>
      <c r="AC14" s="101"/>
      <c r="AD14" s="100"/>
    </row>
    <row r="15" spans="1:32" ht="13.5" customHeight="1">
      <c r="A15" s="468"/>
      <c r="B15" s="468"/>
      <c r="C15" s="468"/>
      <c r="D15" s="468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U15" s="19"/>
      <c r="V15" s="470"/>
      <c r="W15" s="470"/>
      <c r="X15" s="470"/>
      <c r="Y15" s="470"/>
      <c r="Z15" s="470"/>
      <c r="AA15" s="470"/>
      <c r="AB15" s="470"/>
      <c r="AC15" s="470"/>
      <c r="AD15" s="19"/>
    </row>
    <row r="16" spans="1:32" ht="13.5" customHeight="1" thickBot="1">
      <c r="U16" s="19"/>
      <c r="V16" s="470"/>
      <c r="W16" s="470"/>
      <c r="X16" s="470"/>
      <c r="Y16" s="470"/>
      <c r="Z16" s="470"/>
      <c r="AA16" s="470"/>
      <c r="AB16" s="470"/>
      <c r="AC16" s="470"/>
      <c r="AD16" s="19"/>
    </row>
    <row r="17" spans="1:32" ht="13.5" customHeight="1">
      <c r="A17" s="467" t="s">
        <v>28</v>
      </c>
      <c r="B17" s="467"/>
      <c r="C17" s="467"/>
      <c r="D17" s="467"/>
      <c r="E17" s="512" t="s">
        <v>30</v>
      </c>
      <c r="F17" s="513"/>
      <c r="G17" s="516">
        <f>AC27</f>
        <v>0</v>
      </c>
      <c r="H17" s="516"/>
      <c r="I17" s="516"/>
      <c r="J17" s="516"/>
      <c r="K17" s="516"/>
      <c r="L17" s="516"/>
      <c r="M17" s="516"/>
      <c r="N17" s="516"/>
      <c r="O17" s="355" t="s">
        <v>8</v>
      </c>
      <c r="P17" s="22"/>
      <c r="T17" s="7"/>
      <c r="U17" s="24"/>
      <c r="V17" s="472"/>
      <c r="W17" s="472"/>
      <c r="X17" s="472"/>
      <c r="Y17" s="471"/>
      <c r="Z17" s="471"/>
      <c r="AA17" s="471"/>
      <c r="AB17" s="471"/>
      <c r="AC17" s="471"/>
      <c r="AD17" s="24"/>
    </row>
    <row r="18" spans="1:32" ht="13.5" customHeight="1" thickBot="1">
      <c r="A18" s="467"/>
      <c r="B18" s="467"/>
      <c r="C18" s="467"/>
      <c r="D18" s="467"/>
      <c r="E18" s="514"/>
      <c r="F18" s="515"/>
      <c r="G18" s="517"/>
      <c r="H18" s="517"/>
      <c r="I18" s="517"/>
      <c r="J18" s="517"/>
      <c r="K18" s="517"/>
      <c r="L18" s="517"/>
      <c r="M18" s="517"/>
      <c r="N18" s="517"/>
      <c r="O18" s="356"/>
      <c r="P18" s="22"/>
      <c r="T18" s="7"/>
      <c r="V18" s="472"/>
      <c r="W18" s="472"/>
      <c r="X18" s="472"/>
      <c r="Y18" s="471"/>
      <c r="Z18" s="471"/>
      <c r="AA18" s="471"/>
      <c r="AB18" s="471"/>
      <c r="AC18" s="471"/>
      <c r="AE18" s="36" t="s">
        <v>15</v>
      </c>
      <c r="AF18" s="8"/>
    </row>
    <row r="19" spans="1:32" ht="13.5" customHeight="1" thickBot="1">
      <c r="H19" s="18" t="s">
        <v>27</v>
      </c>
    </row>
    <row r="20" spans="1:32" s="21" customFormat="1" ht="18" customHeight="1">
      <c r="A20" s="465" t="s">
        <v>108</v>
      </c>
      <c r="B20" s="466"/>
      <c r="C20" s="428" t="s">
        <v>107</v>
      </c>
      <c r="D20" s="466"/>
      <c r="E20" s="428" t="s">
        <v>123</v>
      </c>
      <c r="F20" s="429"/>
      <c r="G20" s="429"/>
      <c r="H20" s="429"/>
      <c r="I20" s="428" t="s">
        <v>38</v>
      </c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8" t="s">
        <v>109</v>
      </c>
      <c r="V20" s="429"/>
      <c r="W20" s="466"/>
      <c r="X20" s="428" t="s">
        <v>17</v>
      </c>
      <c r="Y20" s="466"/>
      <c r="Z20" s="428" t="s">
        <v>40</v>
      </c>
      <c r="AA20" s="429"/>
      <c r="AB20" s="466"/>
      <c r="AC20" s="428" t="s">
        <v>39</v>
      </c>
      <c r="AD20" s="429"/>
      <c r="AE20" s="429"/>
      <c r="AF20" s="458"/>
    </row>
    <row r="21" spans="1:32" ht="24.75" customHeight="1">
      <c r="A21" s="161"/>
      <c r="B21" s="162"/>
      <c r="C21" s="422"/>
      <c r="D21" s="423"/>
      <c r="E21" s="151"/>
      <c r="F21" s="152"/>
      <c r="G21" s="152"/>
      <c r="H21" s="153"/>
      <c r="I21" s="430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25"/>
      <c r="V21" s="426"/>
      <c r="W21" s="427"/>
      <c r="X21" s="436"/>
      <c r="Y21" s="437"/>
      <c r="Z21" s="552"/>
      <c r="AA21" s="553"/>
      <c r="AB21" s="554"/>
      <c r="AC21" s="546">
        <f t="shared" ref="AC21:AC25" si="0">U21*Z21</f>
        <v>0</v>
      </c>
      <c r="AD21" s="547"/>
      <c r="AE21" s="547"/>
      <c r="AF21" s="548"/>
    </row>
    <row r="22" spans="1:32" ht="24.75" customHeight="1">
      <c r="A22" s="163"/>
      <c r="B22" s="164"/>
      <c r="C22" s="422"/>
      <c r="D22" s="423"/>
      <c r="E22" s="151"/>
      <c r="F22" s="152"/>
      <c r="G22" s="152"/>
      <c r="H22" s="153"/>
      <c r="I22" s="430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25"/>
      <c r="V22" s="426"/>
      <c r="W22" s="427"/>
      <c r="X22" s="438"/>
      <c r="Y22" s="439"/>
      <c r="Z22" s="552"/>
      <c r="AA22" s="553"/>
      <c r="AB22" s="554"/>
      <c r="AC22" s="546">
        <f t="shared" si="0"/>
        <v>0</v>
      </c>
      <c r="AD22" s="547"/>
      <c r="AE22" s="547"/>
      <c r="AF22" s="548"/>
    </row>
    <row r="23" spans="1:32" ht="24.75" customHeight="1">
      <c r="A23" s="163"/>
      <c r="B23" s="164"/>
      <c r="C23" s="422"/>
      <c r="D23" s="423"/>
      <c r="E23" s="151"/>
      <c r="F23" s="152"/>
      <c r="G23" s="152"/>
      <c r="H23" s="153"/>
      <c r="I23" s="430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25"/>
      <c r="V23" s="426"/>
      <c r="W23" s="427"/>
      <c r="X23" s="438"/>
      <c r="Y23" s="439"/>
      <c r="Z23" s="432"/>
      <c r="AA23" s="433"/>
      <c r="AB23" s="434"/>
      <c r="AC23" s="546">
        <f t="shared" si="0"/>
        <v>0</v>
      </c>
      <c r="AD23" s="547"/>
      <c r="AE23" s="547"/>
      <c r="AF23" s="548"/>
    </row>
    <row r="24" spans="1:32" ht="24.75" customHeight="1">
      <c r="A24" s="163"/>
      <c r="B24" s="164"/>
      <c r="C24" s="422"/>
      <c r="D24" s="423"/>
      <c r="E24" s="151"/>
      <c r="F24" s="152"/>
      <c r="G24" s="152"/>
      <c r="H24" s="153"/>
      <c r="I24" s="430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25"/>
      <c r="V24" s="426"/>
      <c r="W24" s="427"/>
      <c r="X24" s="438"/>
      <c r="Y24" s="439"/>
      <c r="Z24" s="432"/>
      <c r="AA24" s="433"/>
      <c r="AB24" s="434"/>
      <c r="AC24" s="546">
        <f t="shared" si="0"/>
        <v>0</v>
      </c>
      <c r="AD24" s="547"/>
      <c r="AE24" s="547"/>
      <c r="AF24" s="548"/>
    </row>
    <row r="25" spans="1:32" ht="24.75" customHeight="1">
      <c r="A25" s="163"/>
      <c r="B25" s="164"/>
      <c r="C25" s="422"/>
      <c r="D25" s="423"/>
      <c r="E25" s="151"/>
      <c r="F25" s="152"/>
      <c r="G25" s="152"/>
      <c r="H25" s="153"/>
      <c r="I25" s="430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25"/>
      <c r="V25" s="426"/>
      <c r="W25" s="427"/>
      <c r="X25" s="438"/>
      <c r="Y25" s="439"/>
      <c r="Z25" s="432"/>
      <c r="AA25" s="433"/>
      <c r="AB25" s="434"/>
      <c r="AC25" s="546">
        <f t="shared" si="0"/>
        <v>0</v>
      </c>
      <c r="AD25" s="547"/>
      <c r="AE25" s="547"/>
      <c r="AF25" s="548"/>
    </row>
    <row r="26" spans="1:32" ht="24.75" customHeight="1" thickBot="1">
      <c r="A26" s="163"/>
      <c r="B26" s="165"/>
      <c r="C26" s="422"/>
      <c r="D26" s="423"/>
      <c r="E26" s="151"/>
      <c r="F26" s="152"/>
      <c r="G26" s="152"/>
      <c r="H26" s="153"/>
      <c r="I26" s="430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25"/>
      <c r="V26" s="426"/>
      <c r="W26" s="427"/>
      <c r="X26" s="438"/>
      <c r="Y26" s="439"/>
      <c r="Z26" s="432"/>
      <c r="AA26" s="433"/>
      <c r="AB26" s="434"/>
      <c r="AC26" s="546">
        <f>U26*Z26</f>
        <v>0</v>
      </c>
      <c r="AD26" s="547"/>
      <c r="AE26" s="547"/>
      <c r="AF26" s="548"/>
    </row>
    <row r="27" spans="1:32" ht="24.75" customHeight="1" thickBot="1">
      <c r="A27" s="319" t="s">
        <v>19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23"/>
      <c r="X27" s="23"/>
      <c r="Y27" s="23"/>
      <c r="Z27" s="23"/>
      <c r="AA27" s="23"/>
      <c r="AB27" s="23"/>
      <c r="AC27" s="549">
        <f>SUM(AC21:AF26)</f>
        <v>0</v>
      </c>
      <c r="AD27" s="550"/>
      <c r="AE27" s="550"/>
      <c r="AF27" s="551"/>
    </row>
    <row r="28" spans="1:32" ht="8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32" s="18" customFormat="1" ht="15" customHeight="1">
      <c r="A29" s="379" t="s">
        <v>44</v>
      </c>
      <c r="B29" s="38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524" t="s">
        <v>101</v>
      </c>
      <c r="P29" s="525"/>
      <c r="Q29" s="526"/>
      <c r="R29" s="377" t="s">
        <v>110</v>
      </c>
      <c r="S29" s="280"/>
      <c r="T29" s="280"/>
      <c r="U29" s="394"/>
      <c r="V29" s="377" t="s">
        <v>117</v>
      </c>
      <c r="W29" s="435"/>
      <c r="X29" s="378" t="s">
        <v>101</v>
      </c>
      <c r="Y29" s="280"/>
      <c r="Z29" s="394"/>
      <c r="AA29" s="280" t="s">
        <v>110</v>
      </c>
      <c r="AB29" s="280"/>
      <c r="AC29" s="280"/>
      <c r="AD29" s="394"/>
      <c r="AE29" s="377" t="s">
        <v>117</v>
      </c>
      <c r="AF29" s="395"/>
    </row>
    <row r="30" spans="1:32" s="18" customFormat="1" ht="15" customHeight="1">
      <c r="A30" s="86"/>
      <c r="O30" s="420"/>
      <c r="P30" s="374"/>
      <c r="Q30" s="421"/>
      <c r="R30" s="518" t="s">
        <v>120</v>
      </c>
      <c r="S30" s="519"/>
      <c r="T30" s="519"/>
      <c r="U30" s="520"/>
      <c r="V30" s="277"/>
      <c r="W30" s="537"/>
      <c r="X30" s="373" t="s">
        <v>106</v>
      </c>
      <c r="Y30" s="374"/>
      <c r="Z30" s="421"/>
      <c r="AA30" s="519" t="s">
        <v>118</v>
      </c>
      <c r="AB30" s="519"/>
      <c r="AC30" s="519"/>
      <c r="AD30" s="520"/>
      <c r="AE30" s="277"/>
      <c r="AF30" s="278"/>
    </row>
    <row r="31" spans="1:32" s="18" customFormat="1" ht="15" customHeight="1">
      <c r="A31" s="86"/>
      <c r="C31" s="90"/>
      <c r="E31" s="103"/>
      <c r="F31" s="103"/>
      <c r="G31" s="88"/>
      <c r="H31" s="88"/>
      <c r="J31" s="104"/>
      <c r="O31" s="331"/>
      <c r="P31" s="264"/>
      <c r="Q31" s="402"/>
      <c r="R31" s="518" t="s">
        <v>120</v>
      </c>
      <c r="S31" s="519"/>
      <c r="T31" s="519"/>
      <c r="U31" s="520"/>
      <c r="V31" s="261"/>
      <c r="W31" s="447"/>
      <c r="X31" s="263" t="s">
        <v>102</v>
      </c>
      <c r="Y31" s="264"/>
      <c r="Z31" s="402"/>
      <c r="AA31" s="448" t="s">
        <v>119</v>
      </c>
      <c r="AB31" s="448"/>
      <c r="AC31" s="448"/>
      <c r="AD31" s="449"/>
      <c r="AE31" s="261"/>
      <c r="AF31" s="262"/>
    </row>
    <row r="32" spans="1:32" s="18" customFormat="1" ht="15" customHeight="1">
      <c r="A32" s="111"/>
      <c r="B32" s="88"/>
      <c r="C32" s="90"/>
      <c r="E32" s="103"/>
      <c r="F32" s="103"/>
      <c r="G32" s="88"/>
      <c r="H32" s="88"/>
      <c r="J32" s="104"/>
      <c r="O32" s="109"/>
      <c r="P32" s="110"/>
      <c r="Q32" s="129"/>
      <c r="R32" s="518" t="s">
        <v>120</v>
      </c>
      <c r="S32" s="519"/>
      <c r="T32" s="519"/>
      <c r="U32" s="520"/>
      <c r="V32" s="261"/>
      <c r="W32" s="447"/>
      <c r="X32" s="263" t="s">
        <v>103</v>
      </c>
      <c r="Y32" s="264"/>
      <c r="Z32" s="402"/>
      <c r="AA32" s="448" t="s">
        <v>119</v>
      </c>
      <c r="AB32" s="448"/>
      <c r="AC32" s="448"/>
      <c r="AD32" s="449"/>
      <c r="AE32" s="261"/>
      <c r="AF32" s="262"/>
    </row>
    <row r="33" spans="1:32" s="18" customFormat="1" ht="15" customHeight="1">
      <c r="A33" s="93"/>
      <c r="B33" s="94"/>
      <c r="C33" s="94"/>
      <c r="D33" s="94"/>
      <c r="E33" s="94"/>
      <c r="F33" s="95"/>
      <c r="G33" s="94"/>
      <c r="H33" s="94"/>
      <c r="I33" s="105"/>
      <c r="J33" s="94"/>
      <c r="K33" s="94"/>
      <c r="L33" s="94"/>
      <c r="M33" s="94"/>
      <c r="N33" s="94"/>
      <c r="O33" s="390"/>
      <c r="P33" s="388"/>
      <c r="Q33" s="403"/>
      <c r="R33" s="555" t="s">
        <v>120</v>
      </c>
      <c r="S33" s="443"/>
      <c r="T33" s="443"/>
      <c r="U33" s="444"/>
      <c r="V33" s="385"/>
      <c r="W33" s="527"/>
      <c r="X33" s="450" t="s">
        <v>104</v>
      </c>
      <c r="Y33" s="451"/>
      <c r="Z33" s="452"/>
      <c r="AA33" s="443" t="s">
        <v>119</v>
      </c>
      <c r="AB33" s="443"/>
      <c r="AC33" s="443"/>
      <c r="AD33" s="444"/>
      <c r="AE33" s="385"/>
      <c r="AF33" s="389"/>
    </row>
    <row r="34" spans="1:32" ht="15" customHeight="1">
      <c r="A34" s="15"/>
      <c r="B34" s="15"/>
      <c r="C34" s="15"/>
      <c r="D34" s="15"/>
      <c r="E34" s="70"/>
      <c r="F34" s="15"/>
      <c r="H34" s="73"/>
      <c r="I34" s="15"/>
      <c r="J34" s="70"/>
      <c r="K34" s="31"/>
      <c r="L34" s="76"/>
      <c r="M34" s="75"/>
      <c r="N34" s="75"/>
      <c r="O34" s="74"/>
      <c r="P34" s="74"/>
      <c r="Q34" s="75"/>
      <c r="R34" s="76"/>
      <c r="S34" s="75"/>
      <c r="T34" s="75"/>
      <c r="U34" s="74"/>
      <c r="V34" s="74"/>
    </row>
    <row r="35" spans="1:32" ht="19.5" customHeight="1" thickBot="1"/>
    <row r="36" spans="1:32" ht="13.5" customHeight="1">
      <c r="A36" s="150" t="s">
        <v>21</v>
      </c>
      <c r="B36" s="79"/>
      <c r="C36" s="79"/>
      <c r="L36" s="483" t="s">
        <v>0</v>
      </c>
      <c r="M36" s="484"/>
      <c r="N36" s="484"/>
      <c r="O36" s="484"/>
      <c r="P36" s="484"/>
      <c r="Q36" s="484"/>
      <c r="R36" s="485"/>
      <c r="U36" s="455" t="s">
        <v>7</v>
      </c>
      <c r="V36" s="455"/>
      <c r="W36" s="455"/>
      <c r="AD36" s="424" t="s">
        <v>35</v>
      </c>
      <c r="AE36" s="445">
        <f>AE2</f>
        <v>0</v>
      </c>
      <c r="AF36" s="446"/>
    </row>
    <row r="37" spans="1:32" ht="13.5" customHeight="1">
      <c r="A37" s="79"/>
      <c r="B37" s="79"/>
      <c r="C37" s="79"/>
      <c r="L37" s="486"/>
      <c r="M37" s="487"/>
      <c r="N37" s="487"/>
      <c r="O37" s="487"/>
      <c r="P37" s="487"/>
      <c r="Q37" s="487"/>
      <c r="R37" s="488"/>
      <c r="U37" s="456"/>
      <c r="V37" s="456"/>
      <c r="W37" s="456"/>
      <c r="AD37" s="424"/>
      <c r="AE37" s="453"/>
      <c r="AF37" s="453"/>
    </row>
    <row r="38" spans="1:32" ht="13.5" customHeight="1" thickBot="1">
      <c r="L38" s="489"/>
      <c r="M38" s="490"/>
      <c r="N38" s="490"/>
      <c r="O38" s="490"/>
      <c r="P38" s="490"/>
      <c r="Q38" s="490"/>
      <c r="R38" s="491"/>
      <c r="U38" s="456"/>
      <c r="V38" s="456"/>
      <c r="W38" s="456"/>
      <c r="Z38" s="6"/>
      <c r="AA38" s="445">
        <f>AA4</f>
        <v>0</v>
      </c>
      <c r="AB38" s="8"/>
      <c r="AC38" s="445">
        <f>AC4</f>
        <v>0</v>
      </c>
      <c r="AD38" s="8"/>
      <c r="AE38" s="454" t="str">
        <f>AE4</f>
        <v>末</v>
      </c>
      <c r="AF38" s="8"/>
    </row>
    <row r="39" spans="1:32" ht="13.5" customHeight="1">
      <c r="L39" s="360" t="s">
        <v>43</v>
      </c>
      <c r="M39" s="360"/>
      <c r="N39" s="360"/>
      <c r="O39" s="360"/>
      <c r="P39" s="360"/>
      <c r="Q39" s="360"/>
      <c r="R39" s="360"/>
      <c r="Z39" s="6" t="s">
        <v>78</v>
      </c>
      <c r="AA39" s="446"/>
      <c r="AB39" s="8" t="s">
        <v>4</v>
      </c>
      <c r="AC39" s="446"/>
      <c r="AD39" s="8" t="s">
        <v>5</v>
      </c>
      <c r="AE39" s="446"/>
      <c r="AF39" s="8" t="s">
        <v>6</v>
      </c>
    </row>
    <row r="40" spans="1:32" ht="13.5" customHeight="1" thickBot="1">
      <c r="A40" s="199" t="s">
        <v>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361"/>
      <c r="M40" s="361"/>
      <c r="N40" s="361"/>
      <c r="O40" s="361"/>
      <c r="P40" s="361"/>
      <c r="Q40" s="361"/>
      <c r="R40" s="361"/>
    </row>
    <row r="41" spans="1:32" ht="13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U41" s="496" t="s">
        <v>98</v>
      </c>
      <c r="V41" s="497"/>
      <c r="W41" s="497"/>
      <c r="X41" s="497"/>
      <c r="Y41" s="504">
        <f>Y7</f>
        <v>0</v>
      </c>
      <c r="Z41" s="556"/>
      <c r="AA41" s="556"/>
      <c r="AB41" s="556"/>
      <c r="AC41" s="556"/>
      <c r="AD41" s="557"/>
    </row>
    <row r="42" spans="1:32" ht="13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N42" s="508" t="s">
        <v>16</v>
      </c>
      <c r="O42" s="508"/>
      <c r="P42" s="508"/>
      <c r="U42" s="498"/>
      <c r="V42" s="499"/>
      <c r="W42" s="499"/>
      <c r="X42" s="499"/>
      <c r="Y42" s="558"/>
      <c r="Z42" s="558"/>
      <c r="AA42" s="558"/>
      <c r="AB42" s="558"/>
      <c r="AC42" s="558"/>
      <c r="AD42" s="559"/>
    </row>
    <row r="43" spans="1:32" ht="13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N43" s="509"/>
      <c r="O43" s="509"/>
      <c r="P43" s="509"/>
      <c r="U43" s="410" t="s">
        <v>125</v>
      </c>
      <c r="V43" s="411"/>
      <c r="W43" s="411"/>
      <c r="X43" s="411"/>
      <c r="Y43" s="411"/>
      <c r="Z43" s="411"/>
      <c r="AA43" s="560">
        <f>AA9</f>
        <v>0</v>
      </c>
      <c r="AB43" s="561"/>
      <c r="AC43" s="561"/>
      <c r="AD43" s="562"/>
    </row>
    <row r="44" spans="1:32" ht="13.5" customHeight="1" thickBot="1">
      <c r="N44" s="509"/>
      <c r="O44" s="509"/>
      <c r="P44" s="509"/>
      <c r="U44" s="412"/>
      <c r="V44" s="413"/>
      <c r="W44" s="413"/>
      <c r="X44" s="413"/>
      <c r="Y44" s="413"/>
      <c r="Z44" s="413"/>
      <c r="AA44" s="563"/>
      <c r="AB44" s="563"/>
      <c r="AC44" s="563"/>
      <c r="AD44" s="564"/>
    </row>
    <row r="45" spans="1:32" ht="13.5" customHeight="1">
      <c r="A45" s="339" t="s">
        <v>36</v>
      </c>
      <c r="B45" s="340"/>
      <c r="C45" s="340"/>
      <c r="D45" s="341"/>
      <c r="E45" s="459">
        <f>E11</f>
        <v>0</v>
      </c>
      <c r="F45" s="539"/>
      <c r="G45" s="544" t="s">
        <v>34</v>
      </c>
      <c r="H45" s="538">
        <f>H11</f>
        <v>0</v>
      </c>
      <c r="I45" s="539"/>
      <c r="J45" s="539"/>
      <c r="K45" s="539"/>
      <c r="L45" s="540"/>
      <c r="M45" s="78"/>
      <c r="V45" s="97"/>
      <c r="W45" s="97"/>
      <c r="X45" s="97"/>
      <c r="Y45" s="97"/>
      <c r="Z45" s="97"/>
    </row>
    <row r="46" spans="1:32" ht="13.5" customHeight="1">
      <c r="A46" s="342"/>
      <c r="B46" s="284"/>
      <c r="C46" s="284"/>
      <c r="D46" s="343"/>
      <c r="E46" s="565"/>
      <c r="F46" s="542"/>
      <c r="G46" s="545"/>
      <c r="H46" s="541"/>
      <c r="I46" s="542"/>
      <c r="J46" s="542"/>
      <c r="K46" s="542"/>
      <c r="L46" s="543"/>
      <c r="M46" s="77"/>
      <c r="U46" s="6" t="s">
        <v>33</v>
      </c>
    </row>
    <row r="47" spans="1:32" ht="13.5" customHeight="1">
      <c r="E47" s="510">
        <f>E13</f>
        <v>0</v>
      </c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U47" s="24"/>
      <c r="V47" s="101">
        <f>V13</f>
        <v>0</v>
      </c>
      <c r="W47" s="102"/>
      <c r="X47" s="102"/>
      <c r="Y47" s="102"/>
      <c r="Z47" s="102"/>
      <c r="AA47" s="102"/>
      <c r="AB47" s="102"/>
      <c r="AC47" s="102"/>
      <c r="AD47" s="24"/>
    </row>
    <row r="48" spans="1:32" ht="13.5" customHeight="1">
      <c r="A48" s="467" t="s">
        <v>25</v>
      </c>
      <c r="B48" s="467"/>
      <c r="C48" s="467"/>
      <c r="D48" s="467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U48" s="24"/>
      <c r="V48" s="101">
        <f>V14</f>
        <v>0</v>
      </c>
      <c r="W48" s="102"/>
      <c r="X48" s="102"/>
      <c r="Y48" s="102"/>
      <c r="Z48" s="102"/>
      <c r="AA48" s="102"/>
      <c r="AB48" s="102"/>
      <c r="AC48" s="102"/>
      <c r="AD48" s="24"/>
    </row>
    <row r="49" spans="1:36" ht="13.5" customHeight="1">
      <c r="A49" s="468"/>
      <c r="B49" s="468"/>
      <c r="C49" s="468"/>
      <c r="D49" s="468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U49" s="24"/>
      <c r="V49" s="470">
        <f>V15</f>
        <v>0</v>
      </c>
      <c r="W49" s="470"/>
      <c r="X49" s="470"/>
      <c r="Y49" s="470"/>
      <c r="Z49" s="470"/>
      <c r="AA49" s="470"/>
      <c r="AB49" s="470"/>
      <c r="AC49" s="470"/>
      <c r="AD49" s="24"/>
    </row>
    <row r="50" spans="1:36" ht="13.5" customHeight="1" thickBot="1">
      <c r="U50" s="24"/>
      <c r="V50" s="470"/>
      <c r="W50" s="470"/>
      <c r="X50" s="470"/>
      <c r="Y50" s="470"/>
      <c r="Z50" s="470"/>
      <c r="AA50" s="470"/>
      <c r="AB50" s="470"/>
      <c r="AC50" s="470"/>
      <c r="AD50" s="24"/>
    </row>
    <row r="51" spans="1:36" ht="13.5" customHeight="1">
      <c r="A51" s="467" t="s">
        <v>28</v>
      </c>
      <c r="B51" s="467"/>
      <c r="C51" s="467"/>
      <c r="D51" s="467"/>
      <c r="E51" s="512" t="s">
        <v>30</v>
      </c>
      <c r="F51" s="513"/>
      <c r="G51" s="516">
        <f>AC61</f>
        <v>0</v>
      </c>
      <c r="H51" s="516"/>
      <c r="I51" s="516"/>
      <c r="J51" s="516"/>
      <c r="K51" s="516"/>
      <c r="L51" s="516"/>
      <c r="M51" s="516"/>
      <c r="N51" s="516"/>
      <c r="O51" s="355" t="s">
        <v>8</v>
      </c>
      <c r="T51" s="7"/>
      <c r="U51" s="24"/>
      <c r="V51" s="472">
        <f>V17</f>
        <v>0</v>
      </c>
      <c r="W51" s="472"/>
      <c r="X51" s="472"/>
      <c r="Y51" s="471">
        <f>Y17</f>
        <v>0</v>
      </c>
      <c r="Z51" s="471"/>
      <c r="AA51" s="471"/>
      <c r="AB51" s="471"/>
      <c r="AC51" s="471"/>
      <c r="AD51" s="24"/>
    </row>
    <row r="52" spans="1:36" ht="13.5" customHeight="1" thickBot="1">
      <c r="A52" s="467"/>
      <c r="B52" s="467"/>
      <c r="C52" s="467"/>
      <c r="D52" s="467"/>
      <c r="E52" s="514"/>
      <c r="F52" s="515"/>
      <c r="G52" s="517"/>
      <c r="H52" s="517"/>
      <c r="I52" s="517"/>
      <c r="J52" s="517"/>
      <c r="K52" s="517"/>
      <c r="L52" s="517"/>
      <c r="M52" s="517"/>
      <c r="N52" s="517"/>
      <c r="O52" s="356"/>
      <c r="T52" s="7"/>
      <c r="V52" s="472"/>
      <c r="W52" s="472"/>
      <c r="X52" s="472"/>
      <c r="Y52" s="471"/>
      <c r="Z52" s="471"/>
      <c r="AA52" s="471"/>
      <c r="AB52" s="471"/>
      <c r="AC52" s="471"/>
      <c r="AE52" s="36" t="s">
        <v>15</v>
      </c>
      <c r="AF52" s="8"/>
    </row>
    <row r="53" spans="1:36" ht="13.5" customHeight="1" thickBot="1">
      <c r="H53" s="18" t="s">
        <v>27</v>
      </c>
    </row>
    <row r="54" spans="1:36" s="21" customFormat="1" ht="18" customHeight="1">
      <c r="A54" s="465" t="s">
        <v>108</v>
      </c>
      <c r="B54" s="466"/>
      <c r="C54" s="428" t="s">
        <v>107</v>
      </c>
      <c r="D54" s="466"/>
      <c r="E54" s="428" t="s">
        <v>123</v>
      </c>
      <c r="F54" s="429"/>
      <c r="G54" s="429"/>
      <c r="H54" s="429"/>
      <c r="I54" s="428" t="s">
        <v>38</v>
      </c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8" t="s">
        <v>109</v>
      </c>
      <c r="V54" s="429"/>
      <c r="W54" s="466"/>
      <c r="X54" s="428" t="s">
        <v>17</v>
      </c>
      <c r="Y54" s="466"/>
      <c r="Z54" s="428" t="s">
        <v>40</v>
      </c>
      <c r="AA54" s="429"/>
      <c r="AB54" s="466"/>
      <c r="AC54" s="428" t="s">
        <v>39</v>
      </c>
      <c r="AD54" s="429"/>
      <c r="AE54" s="429"/>
      <c r="AF54" s="458"/>
    </row>
    <row r="55" spans="1:36" ht="24.75" customHeight="1">
      <c r="A55" s="39">
        <f>A21</f>
        <v>0</v>
      </c>
      <c r="B55" s="40">
        <f>B21</f>
        <v>0</v>
      </c>
      <c r="C55" s="422"/>
      <c r="D55" s="423"/>
      <c r="E55" s="151"/>
      <c r="F55" s="152"/>
      <c r="G55" s="152"/>
      <c r="H55" s="153"/>
      <c r="I55" s="430">
        <f>I21</f>
        <v>0</v>
      </c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531">
        <f>U21</f>
        <v>0</v>
      </c>
      <c r="V55" s="532"/>
      <c r="W55" s="533"/>
      <c r="X55" s="436">
        <f>X21</f>
        <v>0</v>
      </c>
      <c r="Y55" s="437"/>
      <c r="Z55" s="534">
        <f>Z21</f>
        <v>0</v>
      </c>
      <c r="AA55" s="535"/>
      <c r="AB55" s="536"/>
      <c r="AC55" s="440">
        <f>U55*Z55</f>
        <v>0</v>
      </c>
      <c r="AD55" s="441"/>
      <c r="AE55" s="441"/>
      <c r="AF55" s="442"/>
    </row>
    <row r="56" spans="1:36" ht="24.75" customHeight="1">
      <c r="A56" s="25">
        <f>A22</f>
        <v>0</v>
      </c>
      <c r="B56" s="40">
        <f t="shared" ref="B56:B60" si="1">B22</f>
        <v>0</v>
      </c>
      <c r="C56" s="422"/>
      <c r="D56" s="423"/>
      <c r="E56" s="151"/>
      <c r="F56" s="152"/>
      <c r="G56" s="152"/>
      <c r="H56" s="153"/>
      <c r="I56" s="430">
        <f t="shared" ref="I56:I60" si="2">I22</f>
        <v>0</v>
      </c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531">
        <f>U22</f>
        <v>0</v>
      </c>
      <c r="V56" s="532"/>
      <c r="W56" s="533"/>
      <c r="X56" s="436">
        <f>X22</f>
        <v>0</v>
      </c>
      <c r="Y56" s="437"/>
      <c r="Z56" s="534">
        <f t="shared" ref="Z56:Z60" si="3">Z22</f>
        <v>0</v>
      </c>
      <c r="AA56" s="535"/>
      <c r="AB56" s="536"/>
      <c r="AC56" s="440">
        <f t="shared" ref="AC56:AC60" si="4">U56*Z56</f>
        <v>0</v>
      </c>
      <c r="AD56" s="441"/>
      <c r="AE56" s="441"/>
      <c r="AF56" s="442"/>
    </row>
    <row r="57" spans="1:36" ht="24.75" customHeight="1">
      <c r="A57" s="25">
        <f>A23</f>
        <v>0</v>
      </c>
      <c r="B57" s="40">
        <f t="shared" si="1"/>
        <v>0</v>
      </c>
      <c r="C57" s="422"/>
      <c r="D57" s="423"/>
      <c r="E57" s="151"/>
      <c r="F57" s="152"/>
      <c r="G57" s="152"/>
      <c r="H57" s="153"/>
      <c r="I57" s="430">
        <f t="shared" si="2"/>
        <v>0</v>
      </c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531">
        <f t="shared" ref="U57:U60" si="5">U23</f>
        <v>0</v>
      </c>
      <c r="V57" s="532"/>
      <c r="W57" s="533"/>
      <c r="X57" s="436">
        <f t="shared" ref="X57:X60" si="6">X23</f>
        <v>0</v>
      </c>
      <c r="Y57" s="437"/>
      <c r="Z57" s="534">
        <f t="shared" si="3"/>
        <v>0</v>
      </c>
      <c r="AA57" s="535"/>
      <c r="AB57" s="536"/>
      <c r="AC57" s="440">
        <f t="shared" si="4"/>
        <v>0</v>
      </c>
      <c r="AD57" s="441"/>
      <c r="AE57" s="441"/>
      <c r="AF57" s="442"/>
    </row>
    <row r="58" spans="1:36" ht="24.75" customHeight="1">
      <c r="A58" s="25">
        <f>A24</f>
        <v>0</v>
      </c>
      <c r="B58" s="40">
        <f t="shared" si="1"/>
        <v>0</v>
      </c>
      <c r="C58" s="422"/>
      <c r="D58" s="423"/>
      <c r="E58" s="151"/>
      <c r="F58" s="152"/>
      <c r="G58" s="152"/>
      <c r="H58" s="153"/>
      <c r="I58" s="430">
        <f t="shared" si="2"/>
        <v>0</v>
      </c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531">
        <f t="shared" si="5"/>
        <v>0</v>
      </c>
      <c r="V58" s="532"/>
      <c r="W58" s="533"/>
      <c r="X58" s="436">
        <f t="shared" si="6"/>
        <v>0</v>
      </c>
      <c r="Y58" s="437"/>
      <c r="Z58" s="534">
        <f t="shared" si="3"/>
        <v>0</v>
      </c>
      <c r="AA58" s="535"/>
      <c r="AB58" s="536"/>
      <c r="AC58" s="440">
        <f t="shared" si="4"/>
        <v>0</v>
      </c>
      <c r="AD58" s="441"/>
      <c r="AE58" s="441"/>
      <c r="AF58" s="442"/>
    </row>
    <row r="59" spans="1:36" ht="24.75" customHeight="1">
      <c r="A59" s="25">
        <f>A25</f>
        <v>0</v>
      </c>
      <c r="B59" s="40">
        <f t="shared" si="1"/>
        <v>0</v>
      </c>
      <c r="C59" s="422"/>
      <c r="D59" s="423"/>
      <c r="E59" s="151"/>
      <c r="F59" s="152"/>
      <c r="G59" s="152"/>
      <c r="H59" s="153"/>
      <c r="I59" s="430">
        <f t="shared" si="2"/>
        <v>0</v>
      </c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531">
        <f t="shared" si="5"/>
        <v>0</v>
      </c>
      <c r="V59" s="532"/>
      <c r="W59" s="533"/>
      <c r="X59" s="436">
        <f t="shared" si="6"/>
        <v>0</v>
      </c>
      <c r="Y59" s="437"/>
      <c r="Z59" s="534">
        <f t="shared" si="3"/>
        <v>0</v>
      </c>
      <c r="AA59" s="535"/>
      <c r="AB59" s="536"/>
      <c r="AC59" s="440">
        <f t="shared" si="4"/>
        <v>0</v>
      </c>
      <c r="AD59" s="441"/>
      <c r="AE59" s="441"/>
      <c r="AF59" s="442"/>
    </row>
    <row r="60" spans="1:36" ht="24.75" customHeight="1" thickBot="1">
      <c r="A60" s="25">
        <f>A26</f>
        <v>0</v>
      </c>
      <c r="B60" s="40">
        <f t="shared" si="1"/>
        <v>0</v>
      </c>
      <c r="C60" s="422"/>
      <c r="D60" s="423"/>
      <c r="E60" s="151"/>
      <c r="F60" s="152"/>
      <c r="G60" s="152"/>
      <c r="H60" s="153"/>
      <c r="I60" s="430">
        <f t="shared" si="2"/>
        <v>0</v>
      </c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531">
        <f t="shared" si="5"/>
        <v>0</v>
      </c>
      <c r="V60" s="532"/>
      <c r="W60" s="533"/>
      <c r="X60" s="436">
        <f t="shared" si="6"/>
        <v>0</v>
      </c>
      <c r="Y60" s="437"/>
      <c r="Z60" s="534">
        <f t="shared" si="3"/>
        <v>0</v>
      </c>
      <c r="AA60" s="535"/>
      <c r="AB60" s="536"/>
      <c r="AC60" s="440">
        <f t="shared" si="4"/>
        <v>0</v>
      </c>
      <c r="AD60" s="441"/>
      <c r="AE60" s="441"/>
      <c r="AF60" s="442"/>
      <c r="AJ60" s="82"/>
    </row>
    <row r="61" spans="1:36" ht="24.75" customHeight="1" thickBot="1">
      <c r="A61" s="319" t="s">
        <v>19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23"/>
      <c r="X61" s="23"/>
      <c r="Y61" s="23"/>
      <c r="Z61" s="23"/>
      <c r="AA61" s="23"/>
      <c r="AB61" s="23"/>
      <c r="AC61" s="528">
        <f>SUM(AC55:AF60)</f>
        <v>0</v>
      </c>
      <c r="AD61" s="529"/>
      <c r="AE61" s="529"/>
      <c r="AF61" s="530"/>
    </row>
    <row r="62" spans="1:36" ht="8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36" ht="15" customHeight="1">
      <c r="A63" s="379" t="s">
        <v>44</v>
      </c>
      <c r="B63" s="380"/>
      <c r="C63" s="69"/>
      <c r="D63" s="69"/>
      <c r="E63" s="69"/>
      <c r="F63" s="69"/>
      <c r="G63" s="69"/>
      <c r="H63" s="69"/>
      <c r="I63" s="69"/>
      <c r="J63" s="69"/>
      <c r="K63" s="80"/>
      <c r="L63" s="80"/>
      <c r="M63" s="80"/>
      <c r="N63" s="89"/>
      <c r="O63" s="524" t="s">
        <v>101</v>
      </c>
      <c r="P63" s="525"/>
      <c r="Q63" s="526"/>
      <c r="R63" s="377" t="s">
        <v>110</v>
      </c>
      <c r="S63" s="280"/>
      <c r="T63" s="280"/>
      <c r="U63" s="394"/>
      <c r="V63" s="377" t="s">
        <v>117</v>
      </c>
      <c r="W63" s="435"/>
      <c r="X63" s="378" t="s">
        <v>101</v>
      </c>
      <c r="Y63" s="280"/>
      <c r="Z63" s="394"/>
      <c r="AA63" s="280" t="s">
        <v>110</v>
      </c>
      <c r="AB63" s="280"/>
      <c r="AC63" s="280"/>
      <c r="AD63" s="394"/>
      <c r="AE63" s="377" t="s">
        <v>117</v>
      </c>
      <c r="AF63" s="395"/>
    </row>
    <row r="64" spans="1:36" ht="15" customHeight="1">
      <c r="A64" s="86"/>
      <c r="B64" s="15"/>
      <c r="C64" s="15"/>
      <c r="D64" s="15"/>
      <c r="E64" s="15"/>
      <c r="F64" s="15"/>
      <c r="G64" s="15"/>
      <c r="H64" s="15"/>
      <c r="I64" s="15"/>
      <c r="J64" s="15"/>
      <c r="N64" s="18"/>
      <c r="O64" s="420"/>
      <c r="P64" s="374"/>
      <c r="Q64" s="421"/>
      <c r="R64" s="518" t="s">
        <v>120</v>
      </c>
      <c r="S64" s="519"/>
      <c r="T64" s="519"/>
      <c r="U64" s="520"/>
      <c r="V64" s="277"/>
      <c r="W64" s="537"/>
      <c r="X64" s="373" t="s">
        <v>106</v>
      </c>
      <c r="Y64" s="374"/>
      <c r="Z64" s="421"/>
      <c r="AA64" s="519" t="s">
        <v>118</v>
      </c>
      <c r="AB64" s="519"/>
      <c r="AC64" s="519"/>
      <c r="AD64" s="520"/>
      <c r="AE64" s="277"/>
      <c r="AF64" s="278"/>
    </row>
    <row r="65" spans="1:32" ht="15" customHeight="1">
      <c r="A65" s="20"/>
      <c r="C65" s="70"/>
      <c r="D65" s="15"/>
      <c r="E65" s="85"/>
      <c r="F65" s="85"/>
      <c r="G65" s="73"/>
      <c r="H65" s="73"/>
      <c r="I65" s="15"/>
      <c r="J65" s="87"/>
      <c r="N65" s="18"/>
      <c r="O65" s="331"/>
      <c r="P65" s="264"/>
      <c r="Q65" s="402"/>
      <c r="R65" s="518" t="s">
        <v>120</v>
      </c>
      <c r="S65" s="519"/>
      <c r="T65" s="519"/>
      <c r="U65" s="520"/>
      <c r="V65" s="261"/>
      <c r="W65" s="447"/>
      <c r="X65" s="263" t="s">
        <v>102</v>
      </c>
      <c r="Y65" s="264"/>
      <c r="Z65" s="402"/>
      <c r="AA65" s="448" t="s">
        <v>119</v>
      </c>
      <c r="AB65" s="448"/>
      <c r="AC65" s="448"/>
      <c r="AD65" s="449"/>
      <c r="AE65" s="261"/>
      <c r="AF65" s="262"/>
    </row>
    <row r="66" spans="1:32" ht="15" customHeight="1">
      <c r="A66" s="111"/>
      <c r="B66" s="88"/>
      <c r="C66" s="70"/>
      <c r="D66" s="15"/>
      <c r="E66" s="85"/>
      <c r="F66" s="85"/>
      <c r="G66" s="73"/>
      <c r="H66" s="73"/>
      <c r="I66" s="15"/>
      <c r="J66" s="87"/>
      <c r="N66" s="18"/>
      <c r="O66" s="109"/>
      <c r="P66" s="110"/>
      <c r="Q66" s="129"/>
      <c r="R66" s="518" t="s">
        <v>120</v>
      </c>
      <c r="S66" s="519"/>
      <c r="T66" s="519"/>
      <c r="U66" s="520"/>
      <c r="V66" s="261"/>
      <c r="W66" s="447"/>
      <c r="X66" s="263" t="s">
        <v>103</v>
      </c>
      <c r="Y66" s="264"/>
      <c r="Z66" s="402"/>
      <c r="AA66" s="448" t="s">
        <v>119</v>
      </c>
      <c r="AB66" s="448"/>
      <c r="AC66" s="448"/>
      <c r="AD66" s="449"/>
      <c r="AE66" s="261"/>
      <c r="AF66" s="262"/>
    </row>
    <row r="67" spans="1:32" ht="15" customHeight="1">
      <c r="A67" s="159"/>
      <c r="B67" s="71"/>
      <c r="C67" s="70"/>
      <c r="D67" s="15"/>
      <c r="E67" s="15"/>
      <c r="F67" s="15"/>
      <c r="G67" s="15"/>
      <c r="I67" s="73"/>
      <c r="J67" s="15"/>
      <c r="K67" s="31"/>
      <c r="L67" s="5"/>
      <c r="M67" s="5"/>
      <c r="N67" s="94"/>
      <c r="O67" s="390"/>
      <c r="P67" s="388"/>
      <c r="Q67" s="403"/>
      <c r="R67" s="521" t="s">
        <v>120</v>
      </c>
      <c r="S67" s="522"/>
      <c r="T67" s="522"/>
      <c r="U67" s="523"/>
      <c r="V67" s="385"/>
      <c r="W67" s="527"/>
      <c r="X67" s="450" t="s">
        <v>104</v>
      </c>
      <c r="Y67" s="451"/>
      <c r="Z67" s="452"/>
      <c r="AA67" s="443" t="s">
        <v>119</v>
      </c>
      <c r="AB67" s="443"/>
      <c r="AC67" s="443"/>
      <c r="AD67" s="444"/>
      <c r="AE67" s="385"/>
      <c r="AF67" s="389"/>
    </row>
    <row r="68" spans="1:32" ht="15" customHeight="1">
      <c r="A68" s="69"/>
      <c r="B68" s="69"/>
      <c r="C68" s="69"/>
      <c r="D68" s="69"/>
      <c r="E68" s="83"/>
      <c r="F68" s="69"/>
      <c r="G68" s="80"/>
      <c r="H68" s="84"/>
      <c r="I68" s="69"/>
      <c r="J68" s="83"/>
      <c r="K68" s="30"/>
      <c r="L68" s="76"/>
      <c r="M68" s="75"/>
      <c r="N68" s="75"/>
      <c r="O68" s="74"/>
      <c r="P68" s="74"/>
      <c r="Q68" s="75"/>
      <c r="R68" s="76"/>
      <c r="S68" s="75"/>
      <c r="T68" s="75"/>
      <c r="U68" s="74"/>
      <c r="V68" s="74"/>
    </row>
  </sheetData>
  <mergeCells count="210">
    <mergeCell ref="Z58:AB58"/>
    <mergeCell ref="A51:D52"/>
    <mergeCell ref="E51:F52"/>
    <mergeCell ref="A45:D46"/>
    <mergeCell ref="E45:F46"/>
    <mergeCell ref="C55:D55"/>
    <mergeCell ref="C56:D56"/>
    <mergeCell ref="C57:D57"/>
    <mergeCell ref="C58:D58"/>
    <mergeCell ref="C59:D59"/>
    <mergeCell ref="A54:B54"/>
    <mergeCell ref="C54:D54"/>
    <mergeCell ref="O33:Q33"/>
    <mergeCell ref="R30:U30"/>
    <mergeCell ref="V33:W33"/>
    <mergeCell ref="A40:K42"/>
    <mergeCell ref="A48:D49"/>
    <mergeCell ref="V49:AC50"/>
    <mergeCell ref="U41:X42"/>
    <mergeCell ref="Y41:AD42"/>
    <mergeCell ref="U43:Z44"/>
    <mergeCell ref="AA43:AD44"/>
    <mergeCell ref="N42:P42"/>
    <mergeCell ref="N43:P44"/>
    <mergeCell ref="U21:W21"/>
    <mergeCell ref="U22:W22"/>
    <mergeCell ref="U23:W23"/>
    <mergeCell ref="AA29:AD29"/>
    <mergeCell ref="AC25:AF25"/>
    <mergeCell ref="AC26:AF26"/>
    <mergeCell ref="AC27:AF27"/>
    <mergeCell ref="AA30:AD30"/>
    <mergeCell ref="Z21:AB21"/>
    <mergeCell ref="Z22:AB22"/>
    <mergeCell ref="Z23:AB23"/>
    <mergeCell ref="X26:Y26"/>
    <mergeCell ref="U25:W25"/>
    <mergeCell ref="U26:W26"/>
    <mergeCell ref="A27:V27"/>
    <mergeCell ref="A29:B29"/>
    <mergeCell ref="AE29:AF29"/>
    <mergeCell ref="AC22:AF22"/>
    <mergeCell ref="AC23:AF23"/>
    <mergeCell ref="AC24:AF24"/>
    <mergeCell ref="V30:W30"/>
    <mergeCell ref="R29:U29"/>
    <mergeCell ref="O29:Q29"/>
    <mergeCell ref="O30:Q30"/>
    <mergeCell ref="O31:Q31"/>
    <mergeCell ref="X25:Y25"/>
    <mergeCell ref="X29:Z29"/>
    <mergeCell ref="X30:Z30"/>
    <mergeCell ref="X31:Z31"/>
    <mergeCell ref="V31:W31"/>
    <mergeCell ref="H45:L46"/>
    <mergeCell ref="G51:N52"/>
    <mergeCell ref="E54:H54"/>
    <mergeCell ref="U54:W54"/>
    <mergeCell ref="X54:Y54"/>
    <mergeCell ref="O51:O52"/>
    <mergeCell ref="V51:X52"/>
    <mergeCell ref="Y51:AC52"/>
    <mergeCell ref="E47:O49"/>
    <mergeCell ref="G45:G46"/>
    <mergeCell ref="V63:W63"/>
    <mergeCell ref="AA63:AD63"/>
    <mergeCell ref="C60:D60"/>
    <mergeCell ref="I54:T54"/>
    <mergeCell ref="I55:T55"/>
    <mergeCell ref="I56:T56"/>
    <mergeCell ref="I57:T57"/>
    <mergeCell ref="I58:T58"/>
    <mergeCell ref="X56:Y56"/>
    <mergeCell ref="Z56:AB56"/>
    <mergeCell ref="U57:W57"/>
    <mergeCell ref="AC58:AF58"/>
    <mergeCell ref="U60:W60"/>
    <mergeCell ref="X60:Y60"/>
    <mergeCell ref="Z60:AB60"/>
    <mergeCell ref="I59:T59"/>
    <mergeCell ref="I60:T60"/>
    <mergeCell ref="U59:W59"/>
    <mergeCell ref="X59:Y59"/>
    <mergeCell ref="Z59:AB59"/>
    <mergeCell ref="X57:Y57"/>
    <mergeCell ref="Z57:AB57"/>
    <mergeCell ref="U58:W58"/>
    <mergeCell ref="X58:Y58"/>
    <mergeCell ref="O63:Q63"/>
    <mergeCell ref="R63:U63"/>
    <mergeCell ref="V67:W67"/>
    <mergeCell ref="X67:Z67"/>
    <mergeCell ref="AA67:AD67"/>
    <mergeCell ref="L39:R40"/>
    <mergeCell ref="L36:R38"/>
    <mergeCell ref="X20:Y20"/>
    <mergeCell ref="A63:B63"/>
    <mergeCell ref="V65:W65"/>
    <mergeCell ref="X65:Z65"/>
    <mergeCell ref="AA65:AD65"/>
    <mergeCell ref="AC54:AF54"/>
    <mergeCell ref="AC61:AF61"/>
    <mergeCell ref="AE63:AF63"/>
    <mergeCell ref="AC59:AF59"/>
    <mergeCell ref="AC60:AF60"/>
    <mergeCell ref="A61:V61"/>
    <mergeCell ref="Z54:AB54"/>
    <mergeCell ref="U55:W55"/>
    <mergeCell ref="X55:Y55"/>
    <mergeCell ref="Z55:AB55"/>
    <mergeCell ref="U56:W56"/>
    <mergeCell ref="X63:Z63"/>
    <mergeCell ref="AE67:AF67"/>
    <mergeCell ref="R66:U66"/>
    <mergeCell ref="V66:W66"/>
    <mergeCell ref="X66:Z66"/>
    <mergeCell ref="AA66:AD66"/>
    <mergeCell ref="AE66:AF66"/>
    <mergeCell ref="O64:Q64"/>
    <mergeCell ref="R64:U64"/>
    <mergeCell ref="O65:Q65"/>
    <mergeCell ref="R65:U65"/>
    <mergeCell ref="O67:Q67"/>
    <mergeCell ref="AA64:AD64"/>
    <mergeCell ref="AE64:AF64"/>
    <mergeCell ref="R67:U67"/>
    <mergeCell ref="AE65:AF65"/>
    <mergeCell ref="V64:W64"/>
    <mergeCell ref="X64:Z64"/>
    <mergeCell ref="L2:R4"/>
    <mergeCell ref="O17:O18"/>
    <mergeCell ref="U9:Z10"/>
    <mergeCell ref="U7:X8"/>
    <mergeCell ref="AA9:AD10"/>
    <mergeCell ref="Y7:AD8"/>
    <mergeCell ref="N8:P8"/>
    <mergeCell ref="N9:P10"/>
    <mergeCell ref="E13:O15"/>
    <mergeCell ref="E17:F18"/>
    <mergeCell ref="G17:N18"/>
    <mergeCell ref="AE2:AF3"/>
    <mergeCell ref="L5:R6"/>
    <mergeCell ref="AC20:AF20"/>
    <mergeCell ref="A6:K8"/>
    <mergeCell ref="A11:D12"/>
    <mergeCell ref="E11:F12"/>
    <mergeCell ref="G11:G12"/>
    <mergeCell ref="A20:B20"/>
    <mergeCell ref="A17:D18"/>
    <mergeCell ref="AE4:AE5"/>
    <mergeCell ref="C20:D20"/>
    <mergeCell ref="A14:D15"/>
    <mergeCell ref="AA4:AA5"/>
    <mergeCell ref="U2:W2"/>
    <mergeCell ref="V15:AC16"/>
    <mergeCell ref="Y17:AC18"/>
    <mergeCell ref="V17:X18"/>
    <mergeCell ref="AC4:AC5"/>
    <mergeCell ref="Z20:AB20"/>
    <mergeCell ref="U3:W4"/>
    <mergeCell ref="U20:W20"/>
    <mergeCell ref="AD2:AD3"/>
    <mergeCell ref="E20:H20"/>
    <mergeCell ref="H11:L12"/>
    <mergeCell ref="AC57:AF57"/>
    <mergeCell ref="AA33:AD33"/>
    <mergeCell ref="AE33:AF33"/>
    <mergeCell ref="AC38:AC39"/>
    <mergeCell ref="AC55:AF55"/>
    <mergeCell ref="AC56:AF56"/>
    <mergeCell ref="V32:W32"/>
    <mergeCell ref="AE30:AF30"/>
    <mergeCell ref="AA31:AD31"/>
    <mergeCell ref="AE31:AF31"/>
    <mergeCell ref="X33:Z33"/>
    <mergeCell ref="AE36:AF37"/>
    <mergeCell ref="AE38:AE39"/>
    <mergeCell ref="AA38:AA39"/>
    <mergeCell ref="U36:W36"/>
    <mergeCell ref="U37:W38"/>
    <mergeCell ref="R31:U31"/>
    <mergeCell ref="R33:U33"/>
    <mergeCell ref="AE32:AF32"/>
    <mergeCell ref="AA32:AD32"/>
    <mergeCell ref="X32:Z32"/>
    <mergeCell ref="R32:U32"/>
    <mergeCell ref="C23:D23"/>
    <mergeCell ref="C24:D24"/>
    <mergeCell ref="C25:D25"/>
    <mergeCell ref="C26:D26"/>
    <mergeCell ref="C21:D21"/>
    <mergeCell ref="C22:D22"/>
    <mergeCell ref="AD36:AD37"/>
    <mergeCell ref="U24:W24"/>
    <mergeCell ref="I20:T20"/>
    <mergeCell ref="I21:T21"/>
    <mergeCell ref="I22:T22"/>
    <mergeCell ref="I23:T23"/>
    <mergeCell ref="I24:T24"/>
    <mergeCell ref="I25:T25"/>
    <mergeCell ref="I26:T26"/>
    <mergeCell ref="Z24:AB24"/>
    <mergeCell ref="Z25:AB25"/>
    <mergeCell ref="Z26:AB26"/>
    <mergeCell ref="V29:W29"/>
    <mergeCell ref="X21:Y21"/>
    <mergeCell ref="X22:Y22"/>
    <mergeCell ref="X23:Y23"/>
    <mergeCell ref="X24:Y24"/>
    <mergeCell ref="AC21:AF21"/>
  </mergeCells>
  <phoneticPr fontId="2"/>
  <printOptions horizontalCentered="1" verticalCentered="1"/>
  <pageMargins left="0.39370078740157483" right="0.19685039370078741" top="0.78740157480314965" bottom="0.19685039370078741" header="0" footer="0"/>
  <pageSetup paperSize="9" orientation="landscape" r:id="rId1"/>
  <headerFooter alignWithMargins="0"/>
  <rowBreaks count="1" manualBreakCount="1">
    <brk id="34" max="3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I48"/>
  <sheetViews>
    <sheetView showZeros="0" view="pageBreakPreview" zoomScale="90" zoomScaleNormal="75" zoomScaleSheetLayoutView="90" workbookViewId="0">
      <selection activeCell="AN14" sqref="AN14"/>
    </sheetView>
  </sheetViews>
  <sheetFormatPr defaultRowHeight="13.5"/>
  <cols>
    <col min="1" max="20" width="3.875" style="1" customWidth="1"/>
    <col min="21" max="22" width="4.75" style="1" customWidth="1"/>
    <col min="23" max="25" width="3.375" style="1" customWidth="1"/>
    <col min="26" max="32" width="4.75" style="1" customWidth="1"/>
    <col min="33" max="16384" width="9" style="1"/>
  </cols>
  <sheetData>
    <row r="1" spans="1:35" ht="13.5" customHeight="1" thickBot="1"/>
    <row r="2" spans="1:35" ht="13.5" customHeight="1">
      <c r="A2" s="576" t="s">
        <v>1</v>
      </c>
      <c r="B2" s="576"/>
      <c r="C2" s="576"/>
      <c r="L2" s="483" t="s">
        <v>0</v>
      </c>
      <c r="M2" s="484"/>
      <c r="N2" s="484"/>
      <c r="O2" s="484"/>
      <c r="P2" s="484"/>
      <c r="Q2" s="484"/>
      <c r="R2" s="484"/>
      <c r="S2" s="485"/>
      <c r="V2" s="19"/>
      <c r="W2" s="19"/>
      <c r="AD2" s="424" t="s">
        <v>35</v>
      </c>
      <c r="AE2" s="577"/>
      <c r="AF2" s="577"/>
    </row>
    <row r="3" spans="1:35" ht="13.5" customHeight="1">
      <c r="A3" s="576"/>
      <c r="B3" s="576"/>
      <c r="C3" s="576"/>
      <c r="L3" s="486"/>
      <c r="M3" s="487"/>
      <c r="N3" s="487"/>
      <c r="O3" s="487"/>
      <c r="P3" s="487"/>
      <c r="Q3" s="487"/>
      <c r="R3" s="487"/>
      <c r="S3" s="488"/>
      <c r="U3" s="6"/>
      <c r="V3" s="6"/>
      <c r="W3" s="6"/>
      <c r="X3" s="41"/>
      <c r="AD3" s="424"/>
      <c r="AE3" s="578"/>
      <c r="AF3" s="578"/>
    </row>
    <row r="4" spans="1:35" ht="14.25" customHeight="1" thickBot="1">
      <c r="L4" s="489"/>
      <c r="M4" s="490"/>
      <c r="N4" s="490"/>
      <c r="O4" s="490"/>
      <c r="P4" s="490"/>
      <c r="Q4" s="490"/>
      <c r="R4" s="490"/>
      <c r="S4" s="491"/>
      <c r="Z4" s="3"/>
      <c r="AA4" s="160"/>
      <c r="AB4" s="3"/>
      <c r="AC4" s="575"/>
      <c r="AD4" s="574"/>
      <c r="AE4" s="575"/>
      <c r="AF4" s="574"/>
    </row>
    <row r="5" spans="1:35" ht="20.25" customHeight="1">
      <c r="L5" s="360" t="s">
        <v>97</v>
      </c>
      <c r="M5" s="360"/>
      <c r="N5" s="360"/>
      <c r="O5" s="360"/>
      <c r="P5" s="360"/>
      <c r="Q5" s="360"/>
      <c r="R5" s="360"/>
      <c r="S5" s="360"/>
      <c r="Z5" s="3"/>
      <c r="AA5" s="160"/>
      <c r="AB5" s="3"/>
      <c r="AC5" s="575"/>
      <c r="AD5" s="574"/>
      <c r="AE5" s="575"/>
      <c r="AF5" s="574"/>
    </row>
    <row r="6" spans="1:35" ht="14.25" customHeight="1" thickBot="1">
      <c r="H6" s="18"/>
    </row>
    <row r="7" spans="1:35" s="21" customFormat="1" ht="18.75" customHeight="1">
      <c r="A7" s="465" t="s">
        <v>18</v>
      </c>
      <c r="B7" s="466"/>
      <c r="C7" s="428" t="s">
        <v>45</v>
      </c>
      <c r="D7" s="466"/>
      <c r="E7" s="286" t="s">
        <v>37</v>
      </c>
      <c r="F7" s="286"/>
      <c r="G7" s="286"/>
      <c r="H7" s="286"/>
      <c r="I7" s="286" t="s">
        <v>38</v>
      </c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428" t="s">
        <v>41</v>
      </c>
      <c r="V7" s="429"/>
      <c r="W7" s="466"/>
      <c r="X7" s="428" t="s">
        <v>17</v>
      </c>
      <c r="Y7" s="466"/>
      <c r="Z7" s="428" t="s">
        <v>40</v>
      </c>
      <c r="AA7" s="429"/>
      <c r="AB7" s="429"/>
      <c r="AC7" s="428" t="s">
        <v>39</v>
      </c>
      <c r="AD7" s="429"/>
      <c r="AE7" s="429"/>
      <c r="AF7" s="458"/>
      <c r="AI7" s="41"/>
    </row>
    <row r="8" spans="1:35" ht="25.5" customHeight="1">
      <c r="A8" s="98"/>
      <c r="B8" s="99"/>
      <c r="C8" s="570"/>
      <c r="D8" s="571"/>
      <c r="E8" s="166"/>
      <c r="F8" s="167"/>
      <c r="G8" s="167"/>
      <c r="H8" s="168"/>
      <c r="I8" s="430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5"/>
      <c r="V8" s="426"/>
      <c r="W8" s="427"/>
      <c r="X8" s="436"/>
      <c r="Y8" s="437"/>
      <c r="Z8" s="552"/>
      <c r="AA8" s="553"/>
      <c r="AB8" s="554"/>
      <c r="AC8" s="546">
        <f t="shared" ref="AC8" si="0">U8*Z8</f>
        <v>0</v>
      </c>
      <c r="AD8" s="547"/>
      <c r="AE8" s="547"/>
      <c r="AF8" s="548"/>
    </row>
    <row r="9" spans="1:35" ht="25.5" customHeight="1">
      <c r="A9" s="98"/>
      <c r="B9" s="99"/>
      <c r="C9" s="570"/>
      <c r="D9" s="571"/>
      <c r="E9" s="166"/>
      <c r="F9" s="167"/>
      <c r="G9" s="167"/>
      <c r="H9" s="168"/>
      <c r="I9" s="430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25"/>
      <c r="V9" s="426"/>
      <c r="W9" s="427"/>
      <c r="X9" s="572"/>
      <c r="Y9" s="573"/>
      <c r="Z9" s="552"/>
      <c r="AA9" s="553"/>
      <c r="AB9" s="554"/>
      <c r="AC9" s="546">
        <f t="shared" ref="AC9" si="1">U9*Z9</f>
        <v>0</v>
      </c>
      <c r="AD9" s="547"/>
      <c r="AE9" s="547"/>
      <c r="AF9" s="548"/>
    </row>
    <row r="10" spans="1:35" ht="25.5" customHeight="1">
      <c r="A10" s="98"/>
      <c r="B10" s="99"/>
      <c r="C10" s="570"/>
      <c r="D10" s="571"/>
      <c r="E10" s="166"/>
      <c r="F10" s="167"/>
      <c r="G10" s="167"/>
      <c r="H10" s="168"/>
      <c r="I10" s="430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25"/>
      <c r="V10" s="426"/>
      <c r="W10" s="427"/>
      <c r="X10" s="572"/>
      <c r="Y10" s="573"/>
      <c r="Z10" s="552"/>
      <c r="AA10" s="553"/>
      <c r="AB10" s="554"/>
      <c r="AC10" s="546">
        <f t="shared" ref="AC10:AC23" si="2">U10*Z10</f>
        <v>0</v>
      </c>
      <c r="AD10" s="547"/>
      <c r="AE10" s="547"/>
      <c r="AF10" s="548"/>
    </row>
    <row r="11" spans="1:35" ht="25.5" customHeight="1">
      <c r="A11" s="98"/>
      <c r="B11" s="99"/>
      <c r="C11" s="570"/>
      <c r="D11" s="571"/>
      <c r="E11" s="166"/>
      <c r="F11" s="167"/>
      <c r="G11" s="167"/>
      <c r="H11" s="168"/>
      <c r="I11" s="430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25"/>
      <c r="V11" s="426"/>
      <c r="W11" s="427"/>
      <c r="X11" s="572"/>
      <c r="Y11" s="573"/>
      <c r="Z11" s="552"/>
      <c r="AA11" s="553"/>
      <c r="AB11" s="554"/>
      <c r="AC11" s="546">
        <f t="shared" si="2"/>
        <v>0</v>
      </c>
      <c r="AD11" s="547"/>
      <c r="AE11" s="547"/>
      <c r="AF11" s="548"/>
    </row>
    <row r="12" spans="1:35" ht="25.5" customHeight="1">
      <c r="A12" s="98"/>
      <c r="B12" s="99"/>
      <c r="C12" s="570"/>
      <c r="D12" s="571"/>
      <c r="E12" s="166"/>
      <c r="F12" s="167"/>
      <c r="G12" s="167"/>
      <c r="H12" s="168"/>
      <c r="I12" s="430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25"/>
      <c r="V12" s="426"/>
      <c r="W12" s="427"/>
      <c r="X12" s="572"/>
      <c r="Y12" s="573"/>
      <c r="Z12" s="552"/>
      <c r="AA12" s="553"/>
      <c r="AB12" s="554"/>
      <c r="AC12" s="546">
        <f t="shared" si="2"/>
        <v>0</v>
      </c>
      <c r="AD12" s="547"/>
      <c r="AE12" s="547"/>
      <c r="AF12" s="548"/>
    </row>
    <row r="13" spans="1:35" ht="25.5" customHeight="1">
      <c r="A13" s="98"/>
      <c r="B13" s="99"/>
      <c r="C13" s="570"/>
      <c r="D13" s="571"/>
      <c r="E13" s="166"/>
      <c r="F13" s="167"/>
      <c r="G13" s="167"/>
      <c r="H13" s="168"/>
      <c r="I13" s="430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25"/>
      <c r="V13" s="426"/>
      <c r="W13" s="427"/>
      <c r="X13" s="572"/>
      <c r="Y13" s="573"/>
      <c r="Z13" s="552"/>
      <c r="AA13" s="553"/>
      <c r="AB13" s="554"/>
      <c r="AC13" s="546">
        <f t="shared" si="2"/>
        <v>0</v>
      </c>
      <c r="AD13" s="547"/>
      <c r="AE13" s="547"/>
      <c r="AF13" s="548"/>
    </row>
    <row r="14" spans="1:35" ht="25.5" customHeight="1">
      <c r="A14" s="98"/>
      <c r="B14" s="99"/>
      <c r="C14" s="570"/>
      <c r="D14" s="571"/>
      <c r="E14" s="166"/>
      <c r="F14" s="167"/>
      <c r="G14" s="167"/>
      <c r="H14" s="168"/>
      <c r="I14" s="430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25"/>
      <c r="V14" s="426"/>
      <c r="W14" s="427"/>
      <c r="X14" s="572"/>
      <c r="Y14" s="573"/>
      <c r="Z14" s="552"/>
      <c r="AA14" s="553"/>
      <c r="AB14" s="554"/>
      <c r="AC14" s="546">
        <f t="shared" si="2"/>
        <v>0</v>
      </c>
      <c r="AD14" s="547"/>
      <c r="AE14" s="547"/>
      <c r="AF14" s="548"/>
    </row>
    <row r="15" spans="1:35" ht="25.5" customHeight="1">
      <c r="A15" s="98"/>
      <c r="B15" s="99"/>
      <c r="C15" s="570"/>
      <c r="D15" s="571"/>
      <c r="E15" s="166"/>
      <c r="F15" s="167"/>
      <c r="G15" s="167"/>
      <c r="H15" s="168"/>
      <c r="I15" s="430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25"/>
      <c r="V15" s="426"/>
      <c r="W15" s="427"/>
      <c r="X15" s="572"/>
      <c r="Y15" s="573"/>
      <c r="Z15" s="552"/>
      <c r="AA15" s="553"/>
      <c r="AB15" s="554"/>
      <c r="AC15" s="546">
        <f t="shared" si="2"/>
        <v>0</v>
      </c>
      <c r="AD15" s="547"/>
      <c r="AE15" s="547"/>
      <c r="AF15" s="548"/>
    </row>
    <row r="16" spans="1:35" ht="25.5" customHeight="1">
      <c r="A16" s="98"/>
      <c r="B16" s="99"/>
      <c r="C16" s="570"/>
      <c r="D16" s="571"/>
      <c r="E16" s="166"/>
      <c r="F16" s="167"/>
      <c r="G16" s="167"/>
      <c r="H16" s="168"/>
      <c r="I16" s="430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25"/>
      <c r="V16" s="426"/>
      <c r="W16" s="427"/>
      <c r="X16" s="572"/>
      <c r="Y16" s="573"/>
      <c r="Z16" s="552"/>
      <c r="AA16" s="553"/>
      <c r="AB16" s="554"/>
      <c r="AC16" s="546">
        <f t="shared" si="2"/>
        <v>0</v>
      </c>
      <c r="AD16" s="547"/>
      <c r="AE16" s="547"/>
      <c r="AF16" s="548"/>
    </row>
    <row r="17" spans="1:32" ht="25.5" customHeight="1">
      <c r="A17" s="98"/>
      <c r="B17" s="99"/>
      <c r="C17" s="570"/>
      <c r="D17" s="571"/>
      <c r="E17" s="166"/>
      <c r="F17" s="167"/>
      <c r="G17" s="167"/>
      <c r="H17" s="168"/>
      <c r="I17" s="430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25"/>
      <c r="V17" s="426"/>
      <c r="W17" s="427"/>
      <c r="X17" s="572"/>
      <c r="Y17" s="573"/>
      <c r="Z17" s="552"/>
      <c r="AA17" s="553"/>
      <c r="AB17" s="554"/>
      <c r="AC17" s="546">
        <f t="shared" si="2"/>
        <v>0</v>
      </c>
      <c r="AD17" s="547"/>
      <c r="AE17" s="547"/>
      <c r="AF17" s="548"/>
    </row>
    <row r="18" spans="1:32" ht="25.5" customHeight="1">
      <c r="A18" s="98"/>
      <c r="B18" s="99"/>
      <c r="C18" s="570"/>
      <c r="D18" s="571"/>
      <c r="E18" s="166"/>
      <c r="F18" s="167"/>
      <c r="G18" s="167"/>
      <c r="H18" s="168"/>
      <c r="I18" s="430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25"/>
      <c r="V18" s="426"/>
      <c r="W18" s="427"/>
      <c r="X18" s="572"/>
      <c r="Y18" s="573"/>
      <c r="Z18" s="552"/>
      <c r="AA18" s="553"/>
      <c r="AB18" s="554"/>
      <c r="AC18" s="546">
        <f t="shared" si="2"/>
        <v>0</v>
      </c>
      <c r="AD18" s="547"/>
      <c r="AE18" s="547"/>
      <c r="AF18" s="548"/>
    </row>
    <row r="19" spans="1:32" ht="25.5" customHeight="1">
      <c r="A19" s="98"/>
      <c r="B19" s="99"/>
      <c r="C19" s="570"/>
      <c r="D19" s="571"/>
      <c r="E19" s="166"/>
      <c r="F19" s="167"/>
      <c r="G19" s="167"/>
      <c r="H19" s="168"/>
      <c r="I19" s="430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25"/>
      <c r="V19" s="426"/>
      <c r="W19" s="427"/>
      <c r="X19" s="572"/>
      <c r="Y19" s="573"/>
      <c r="Z19" s="552"/>
      <c r="AA19" s="553"/>
      <c r="AB19" s="554"/>
      <c r="AC19" s="546">
        <f t="shared" si="2"/>
        <v>0</v>
      </c>
      <c r="AD19" s="547"/>
      <c r="AE19" s="547"/>
      <c r="AF19" s="548"/>
    </row>
    <row r="20" spans="1:32" ht="25.5" customHeight="1">
      <c r="A20" s="98"/>
      <c r="B20" s="99"/>
      <c r="C20" s="570"/>
      <c r="D20" s="571"/>
      <c r="E20" s="166"/>
      <c r="F20" s="167"/>
      <c r="G20" s="167"/>
      <c r="H20" s="168"/>
      <c r="I20" s="430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25"/>
      <c r="V20" s="426"/>
      <c r="W20" s="427"/>
      <c r="X20" s="572"/>
      <c r="Y20" s="573"/>
      <c r="Z20" s="552"/>
      <c r="AA20" s="553"/>
      <c r="AB20" s="554"/>
      <c r="AC20" s="546">
        <f t="shared" si="2"/>
        <v>0</v>
      </c>
      <c r="AD20" s="547"/>
      <c r="AE20" s="547"/>
      <c r="AF20" s="548"/>
    </row>
    <row r="21" spans="1:32" ht="25.5" customHeight="1">
      <c r="A21" s="98"/>
      <c r="B21" s="99"/>
      <c r="C21" s="570"/>
      <c r="D21" s="571"/>
      <c r="E21" s="166"/>
      <c r="F21" s="167"/>
      <c r="G21" s="167"/>
      <c r="H21" s="168"/>
      <c r="I21" s="430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25"/>
      <c r="V21" s="426"/>
      <c r="W21" s="427"/>
      <c r="X21" s="572"/>
      <c r="Y21" s="573"/>
      <c r="Z21" s="552"/>
      <c r="AA21" s="553"/>
      <c r="AB21" s="554"/>
      <c r="AC21" s="546">
        <f t="shared" si="2"/>
        <v>0</v>
      </c>
      <c r="AD21" s="547"/>
      <c r="AE21" s="547"/>
      <c r="AF21" s="548"/>
    </row>
    <row r="22" spans="1:32" ht="25.5" customHeight="1">
      <c r="A22" s="98"/>
      <c r="B22" s="99"/>
      <c r="C22" s="570"/>
      <c r="D22" s="571"/>
      <c r="E22" s="166"/>
      <c r="F22" s="167"/>
      <c r="G22" s="167"/>
      <c r="H22" s="168"/>
      <c r="I22" s="430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25"/>
      <c r="V22" s="426"/>
      <c r="W22" s="427"/>
      <c r="X22" s="572"/>
      <c r="Y22" s="573"/>
      <c r="Z22" s="552"/>
      <c r="AA22" s="553"/>
      <c r="AB22" s="554"/>
      <c r="AC22" s="546">
        <f t="shared" si="2"/>
        <v>0</v>
      </c>
      <c r="AD22" s="547"/>
      <c r="AE22" s="547"/>
      <c r="AF22" s="548"/>
    </row>
    <row r="23" spans="1:32" ht="25.5" customHeight="1">
      <c r="A23" s="98"/>
      <c r="B23" s="99"/>
      <c r="C23" s="570"/>
      <c r="D23" s="571"/>
      <c r="E23" s="166"/>
      <c r="F23" s="167"/>
      <c r="G23" s="167"/>
      <c r="H23" s="168"/>
      <c r="I23" s="430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25"/>
      <c r="V23" s="426"/>
      <c r="W23" s="427"/>
      <c r="X23" s="572"/>
      <c r="Y23" s="573"/>
      <c r="Z23" s="552"/>
      <c r="AA23" s="553"/>
      <c r="AB23" s="554"/>
      <c r="AC23" s="546">
        <f t="shared" si="2"/>
        <v>0</v>
      </c>
      <c r="AD23" s="547"/>
      <c r="AE23" s="547"/>
      <c r="AF23" s="548"/>
    </row>
    <row r="24" spans="1:32" ht="25.5" customHeight="1" thickBot="1">
      <c r="A24" s="319" t="s">
        <v>19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579">
        <f>SUM(AC8:AF23)</f>
        <v>0</v>
      </c>
      <c r="AD24" s="580"/>
      <c r="AE24" s="580"/>
      <c r="AF24" s="581"/>
    </row>
    <row r="25" spans="1:32" ht="13.5" customHeight="1" thickBot="1"/>
    <row r="26" spans="1:32" ht="13.5" customHeight="1">
      <c r="A26" s="576" t="s">
        <v>21</v>
      </c>
      <c r="B26" s="576"/>
      <c r="C26" s="576"/>
      <c r="L26" s="483" t="s">
        <v>0</v>
      </c>
      <c r="M26" s="484"/>
      <c r="N26" s="484"/>
      <c r="O26" s="484"/>
      <c r="P26" s="484"/>
      <c r="Q26" s="484"/>
      <c r="R26" s="484"/>
      <c r="S26" s="485"/>
      <c r="V26" s="19"/>
      <c r="W26" s="19"/>
      <c r="AD26" s="424" t="s">
        <v>35</v>
      </c>
      <c r="AE26" s="577"/>
      <c r="AF26" s="577"/>
    </row>
    <row r="27" spans="1:32" ht="13.5" customHeight="1">
      <c r="A27" s="576"/>
      <c r="B27" s="576"/>
      <c r="C27" s="576"/>
      <c r="L27" s="486"/>
      <c r="M27" s="487"/>
      <c r="N27" s="487"/>
      <c r="O27" s="487"/>
      <c r="P27" s="487"/>
      <c r="Q27" s="487"/>
      <c r="R27" s="487"/>
      <c r="S27" s="488"/>
      <c r="U27" s="6"/>
      <c r="V27" s="6"/>
      <c r="W27" s="6"/>
      <c r="X27" s="41"/>
      <c r="AD27" s="424"/>
      <c r="AE27" s="578"/>
      <c r="AF27" s="578"/>
    </row>
    <row r="28" spans="1:32" ht="14.25" customHeight="1" thickBot="1">
      <c r="L28" s="489"/>
      <c r="M28" s="490"/>
      <c r="N28" s="490"/>
      <c r="O28" s="490"/>
      <c r="P28" s="490"/>
      <c r="Q28" s="490"/>
      <c r="R28" s="490"/>
      <c r="S28" s="491"/>
      <c r="Z28" s="3"/>
      <c r="AA28" s="160"/>
      <c r="AB28" s="3"/>
      <c r="AC28" s="160"/>
      <c r="AD28" s="3"/>
      <c r="AE28" s="160"/>
      <c r="AF28" s="3"/>
    </row>
    <row r="29" spans="1:32" ht="20.25" customHeight="1">
      <c r="L29" s="360" t="s">
        <v>97</v>
      </c>
      <c r="M29" s="360"/>
      <c r="N29" s="360"/>
      <c r="O29" s="360"/>
      <c r="P29" s="360"/>
      <c r="Q29" s="360"/>
      <c r="R29" s="360"/>
      <c r="S29" s="360"/>
      <c r="Z29" s="3"/>
      <c r="AA29" s="160"/>
      <c r="AB29" s="3"/>
      <c r="AC29" s="160"/>
      <c r="AD29" s="3"/>
      <c r="AE29" s="160"/>
      <c r="AF29" s="3"/>
    </row>
    <row r="30" spans="1:32" ht="14.25" customHeight="1" thickBot="1">
      <c r="H30" s="18"/>
    </row>
    <row r="31" spans="1:32" s="21" customFormat="1" ht="18.75" customHeight="1">
      <c r="A31" s="465" t="s">
        <v>18</v>
      </c>
      <c r="B31" s="466"/>
      <c r="C31" s="428" t="s">
        <v>45</v>
      </c>
      <c r="D31" s="466"/>
      <c r="E31" s="286" t="s">
        <v>37</v>
      </c>
      <c r="F31" s="286"/>
      <c r="G31" s="286"/>
      <c r="H31" s="286"/>
      <c r="I31" s="286" t="s">
        <v>38</v>
      </c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428" t="s">
        <v>41</v>
      </c>
      <c r="V31" s="429"/>
      <c r="W31" s="466"/>
      <c r="X31" s="428" t="s">
        <v>17</v>
      </c>
      <c r="Y31" s="466"/>
      <c r="Z31" s="428" t="s">
        <v>40</v>
      </c>
      <c r="AA31" s="429"/>
      <c r="AB31" s="429"/>
      <c r="AC31" s="428" t="s">
        <v>39</v>
      </c>
      <c r="AD31" s="429"/>
      <c r="AE31" s="429"/>
      <c r="AF31" s="458"/>
    </row>
    <row r="32" spans="1:32" ht="25.5" customHeight="1">
      <c r="A32" s="169">
        <f t="shared" ref="A32:B47" si="3">A8</f>
        <v>0</v>
      </c>
      <c r="B32" s="170">
        <f t="shared" si="3"/>
        <v>0</v>
      </c>
      <c r="C32" s="566"/>
      <c r="D32" s="567"/>
      <c r="E32" s="64"/>
      <c r="F32" s="65"/>
      <c r="G32" s="65"/>
      <c r="H32" s="66"/>
      <c r="I32" s="430">
        <f t="shared" ref="I32:I47" si="4">I8</f>
        <v>0</v>
      </c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25">
        <f t="shared" ref="U32:U47" si="5">U8</f>
        <v>0</v>
      </c>
      <c r="V32" s="426"/>
      <c r="W32" s="427"/>
      <c r="X32" s="568">
        <f t="shared" ref="X32:X47" si="6">X8</f>
        <v>0</v>
      </c>
      <c r="Y32" s="569"/>
      <c r="Z32" s="552">
        <f t="shared" ref="Z32:Z47" si="7">Z8</f>
        <v>0</v>
      </c>
      <c r="AA32" s="553"/>
      <c r="AB32" s="554"/>
      <c r="AC32" s="546">
        <f t="shared" ref="AC32" si="8">U32*Z32</f>
        <v>0</v>
      </c>
      <c r="AD32" s="547"/>
      <c r="AE32" s="547"/>
      <c r="AF32" s="548"/>
    </row>
    <row r="33" spans="1:32" ht="25.5" customHeight="1">
      <c r="A33" s="169">
        <f t="shared" si="3"/>
        <v>0</v>
      </c>
      <c r="B33" s="170">
        <f t="shared" si="3"/>
        <v>0</v>
      </c>
      <c r="C33" s="566"/>
      <c r="D33" s="567"/>
      <c r="E33" s="64"/>
      <c r="F33" s="65"/>
      <c r="G33" s="65"/>
      <c r="H33" s="66"/>
      <c r="I33" s="430">
        <f t="shared" si="4"/>
        <v>0</v>
      </c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25">
        <f t="shared" si="5"/>
        <v>0</v>
      </c>
      <c r="V33" s="426"/>
      <c r="W33" s="427"/>
      <c r="X33" s="568">
        <f t="shared" si="6"/>
        <v>0</v>
      </c>
      <c r="Y33" s="569"/>
      <c r="Z33" s="552">
        <f t="shared" si="7"/>
        <v>0</v>
      </c>
      <c r="AA33" s="553"/>
      <c r="AB33" s="554"/>
      <c r="AC33" s="546">
        <f t="shared" ref="AC33:AC47" si="9">U33*Z33</f>
        <v>0</v>
      </c>
      <c r="AD33" s="547"/>
      <c r="AE33" s="547"/>
      <c r="AF33" s="548"/>
    </row>
    <row r="34" spans="1:32" ht="25.5" customHeight="1">
      <c r="A34" s="169">
        <f t="shared" si="3"/>
        <v>0</v>
      </c>
      <c r="B34" s="170">
        <f t="shared" si="3"/>
        <v>0</v>
      </c>
      <c r="C34" s="566"/>
      <c r="D34" s="567"/>
      <c r="E34" s="64"/>
      <c r="F34" s="65"/>
      <c r="G34" s="65"/>
      <c r="H34" s="66"/>
      <c r="I34" s="430">
        <f t="shared" si="4"/>
        <v>0</v>
      </c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25">
        <f t="shared" si="5"/>
        <v>0</v>
      </c>
      <c r="V34" s="426"/>
      <c r="W34" s="427"/>
      <c r="X34" s="568">
        <f t="shared" si="6"/>
        <v>0</v>
      </c>
      <c r="Y34" s="569"/>
      <c r="Z34" s="552">
        <f t="shared" si="7"/>
        <v>0</v>
      </c>
      <c r="AA34" s="553"/>
      <c r="AB34" s="554"/>
      <c r="AC34" s="546">
        <f t="shared" si="9"/>
        <v>0</v>
      </c>
      <c r="AD34" s="547"/>
      <c r="AE34" s="547"/>
      <c r="AF34" s="548"/>
    </row>
    <row r="35" spans="1:32" ht="25.5" customHeight="1">
      <c r="A35" s="169">
        <f t="shared" si="3"/>
        <v>0</v>
      </c>
      <c r="B35" s="170">
        <f t="shared" si="3"/>
        <v>0</v>
      </c>
      <c r="C35" s="566"/>
      <c r="D35" s="567"/>
      <c r="E35" s="64"/>
      <c r="F35" s="65"/>
      <c r="G35" s="65"/>
      <c r="H35" s="66"/>
      <c r="I35" s="430">
        <f t="shared" si="4"/>
        <v>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25">
        <f t="shared" si="5"/>
        <v>0</v>
      </c>
      <c r="V35" s="426"/>
      <c r="W35" s="427"/>
      <c r="X35" s="568">
        <f t="shared" si="6"/>
        <v>0</v>
      </c>
      <c r="Y35" s="569"/>
      <c r="Z35" s="552">
        <f t="shared" si="7"/>
        <v>0</v>
      </c>
      <c r="AA35" s="553"/>
      <c r="AB35" s="554"/>
      <c r="AC35" s="546">
        <f t="shared" si="9"/>
        <v>0</v>
      </c>
      <c r="AD35" s="547"/>
      <c r="AE35" s="547"/>
      <c r="AF35" s="548"/>
    </row>
    <row r="36" spans="1:32" ht="25.5" customHeight="1">
      <c r="A36" s="169">
        <f t="shared" si="3"/>
        <v>0</v>
      </c>
      <c r="B36" s="170">
        <f t="shared" si="3"/>
        <v>0</v>
      </c>
      <c r="C36" s="566"/>
      <c r="D36" s="567"/>
      <c r="E36" s="64"/>
      <c r="F36" s="65"/>
      <c r="G36" s="65"/>
      <c r="H36" s="66"/>
      <c r="I36" s="430">
        <f t="shared" si="4"/>
        <v>0</v>
      </c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25">
        <f t="shared" si="5"/>
        <v>0</v>
      </c>
      <c r="V36" s="426"/>
      <c r="W36" s="427"/>
      <c r="X36" s="568">
        <f t="shared" si="6"/>
        <v>0</v>
      </c>
      <c r="Y36" s="569"/>
      <c r="Z36" s="552">
        <f t="shared" si="7"/>
        <v>0</v>
      </c>
      <c r="AA36" s="553"/>
      <c r="AB36" s="554"/>
      <c r="AC36" s="546">
        <f t="shared" si="9"/>
        <v>0</v>
      </c>
      <c r="AD36" s="547"/>
      <c r="AE36" s="547"/>
      <c r="AF36" s="548"/>
    </row>
    <row r="37" spans="1:32" ht="25.5" customHeight="1">
      <c r="A37" s="169">
        <f t="shared" si="3"/>
        <v>0</v>
      </c>
      <c r="B37" s="170">
        <f t="shared" si="3"/>
        <v>0</v>
      </c>
      <c r="C37" s="566"/>
      <c r="D37" s="567"/>
      <c r="E37" s="64"/>
      <c r="F37" s="65"/>
      <c r="G37" s="65"/>
      <c r="H37" s="66"/>
      <c r="I37" s="430">
        <f t="shared" si="4"/>
        <v>0</v>
      </c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25">
        <f t="shared" si="5"/>
        <v>0</v>
      </c>
      <c r="V37" s="426"/>
      <c r="W37" s="427"/>
      <c r="X37" s="568">
        <f t="shared" si="6"/>
        <v>0</v>
      </c>
      <c r="Y37" s="569"/>
      <c r="Z37" s="552">
        <f t="shared" si="7"/>
        <v>0</v>
      </c>
      <c r="AA37" s="553"/>
      <c r="AB37" s="554"/>
      <c r="AC37" s="546">
        <f t="shared" si="9"/>
        <v>0</v>
      </c>
      <c r="AD37" s="547"/>
      <c r="AE37" s="547"/>
      <c r="AF37" s="548"/>
    </row>
    <row r="38" spans="1:32" ht="25.5" customHeight="1">
      <c r="A38" s="169">
        <f t="shared" si="3"/>
        <v>0</v>
      </c>
      <c r="B38" s="170">
        <f t="shared" si="3"/>
        <v>0</v>
      </c>
      <c r="C38" s="566"/>
      <c r="D38" s="567"/>
      <c r="E38" s="64"/>
      <c r="F38" s="65"/>
      <c r="G38" s="65"/>
      <c r="H38" s="66"/>
      <c r="I38" s="430">
        <f t="shared" si="4"/>
        <v>0</v>
      </c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25">
        <f t="shared" si="5"/>
        <v>0</v>
      </c>
      <c r="V38" s="426"/>
      <c r="W38" s="427"/>
      <c r="X38" s="568">
        <f t="shared" si="6"/>
        <v>0</v>
      </c>
      <c r="Y38" s="569"/>
      <c r="Z38" s="552">
        <f t="shared" si="7"/>
        <v>0</v>
      </c>
      <c r="AA38" s="553"/>
      <c r="AB38" s="554"/>
      <c r="AC38" s="546">
        <f t="shared" si="9"/>
        <v>0</v>
      </c>
      <c r="AD38" s="547"/>
      <c r="AE38" s="547"/>
      <c r="AF38" s="548"/>
    </row>
    <row r="39" spans="1:32" ht="25.5" customHeight="1">
      <c r="A39" s="169">
        <f t="shared" si="3"/>
        <v>0</v>
      </c>
      <c r="B39" s="170">
        <f t="shared" si="3"/>
        <v>0</v>
      </c>
      <c r="C39" s="566"/>
      <c r="D39" s="567"/>
      <c r="E39" s="64"/>
      <c r="F39" s="65"/>
      <c r="G39" s="65"/>
      <c r="H39" s="66"/>
      <c r="I39" s="430">
        <f t="shared" si="4"/>
        <v>0</v>
      </c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25">
        <f t="shared" si="5"/>
        <v>0</v>
      </c>
      <c r="V39" s="426"/>
      <c r="W39" s="427"/>
      <c r="X39" s="568">
        <f t="shared" si="6"/>
        <v>0</v>
      </c>
      <c r="Y39" s="569"/>
      <c r="Z39" s="552">
        <f t="shared" si="7"/>
        <v>0</v>
      </c>
      <c r="AA39" s="553"/>
      <c r="AB39" s="554"/>
      <c r="AC39" s="546">
        <f t="shared" si="9"/>
        <v>0</v>
      </c>
      <c r="AD39" s="547"/>
      <c r="AE39" s="547"/>
      <c r="AF39" s="548"/>
    </row>
    <row r="40" spans="1:32" ht="25.5" customHeight="1">
      <c r="A40" s="169">
        <f t="shared" si="3"/>
        <v>0</v>
      </c>
      <c r="B40" s="170">
        <f t="shared" si="3"/>
        <v>0</v>
      </c>
      <c r="C40" s="566"/>
      <c r="D40" s="567"/>
      <c r="E40" s="64"/>
      <c r="F40" s="65"/>
      <c r="G40" s="65"/>
      <c r="H40" s="66"/>
      <c r="I40" s="430">
        <f t="shared" si="4"/>
        <v>0</v>
      </c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25">
        <f t="shared" si="5"/>
        <v>0</v>
      </c>
      <c r="V40" s="426"/>
      <c r="W40" s="427"/>
      <c r="X40" s="568">
        <f t="shared" si="6"/>
        <v>0</v>
      </c>
      <c r="Y40" s="569"/>
      <c r="Z40" s="552">
        <f t="shared" si="7"/>
        <v>0</v>
      </c>
      <c r="AA40" s="553"/>
      <c r="AB40" s="554"/>
      <c r="AC40" s="546">
        <f t="shared" si="9"/>
        <v>0</v>
      </c>
      <c r="AD40" s="547"/>
      <c r="AE40" s="547"/>
      <c r="AF40" s="548"/>
    </row>
    <row r="41" spans="1:32" ht="25.5" customHeight="1">
      <c r="A41" s="169">
        <f t="shared" si="3"/>
        <v>0</v>
      </c>
      <c r="B41" s="170">
        <f t="shared" si="3"/>
        <v>0</v>
      </c>
      <c r="C41" s="566"/>
      <c r="D41" s="567"/>
      <c r="E41" s="64"/>
      <c r="F41" s="65"/>
      <c r="G41" s="65"/>
      <c r="H41" s="66"/>
      <c r="I41" s="430">
        <f t="shared" si="4"/>
        <v>0</v>
      </c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25">
        <f t="shared" si="5"/>
        <v>0</v>
      </c>
      <c r="V41" s="426"/>
      <c r="W41" s="427"/>
      <c r="X41" s="568">
        <f t="shared" si="6"/>
        <v>0</v>
      </c>
      <c r="Y41" s="569"/>
      <c r="Z41" s="552">
        <f t="shared" si="7"/>
        <v>0</v>
      </c>
      <c r="AA41" s="553"/>
      <c r="AB41" s="554"/>
      <c r="AC41" s="546">
        <f t="shared" si="9"/>
        <v>0</v>
      </c>
      <c r="AD41" s="547"/>
      <c r="AE41" s="547"/>
      <c r="AF41" s="548"/>
    </row>
    <row r="42" spans="1:32" ht="25.5" customHeight="1">
      <c r="A42" s="169">
        <f t="shared" si="3"/>
        <v>0</v>
      </c>
      <c r="B42" s="170">
        <f t="shared" si="3"/>
        <v>0</v>
      </c>
      <c r="C42" s="566"/>
      <c r="D42" s="567"/>
      <c r="E42" s="64"/>
      <c r="F42" s="65"/>
      <c r="G42" s="65"/>
      <c r="H42" s="66"/>
      <c r="I42" s="430">
        <f t="shared" si="4"/>
        <v>0</v>
      </c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25">
        <f t="shared" si="5"/>
        <v>0</v>
      </c>
      <c r="V42" s="426"/>
      <c r="W42" s="427"/>
      <c r="X42" s="568">
        <f t="shared" si="6"/>
        <v>0</v>
      </c>
      <c r="Y42" s="569"/>
      <c r="Z42" s="552">
        <f t="shared" si="7"/>
        <v>0</v>
      </c>
      <c r="AA42" s="553"/>
      <c r="AB42" s="554"/>
      <c r="AC42" s="546">
        <f t="shared" si="9"/>
        <v>0</v>
      </c>
      <c r="AD42" s="547"/>
      <c r="AE42" s="547"/>
      <c r="AF42" s="548"/>
    </row>
    <row r="43" spans="1:32" ht="25.5" customHeight="1">
      <c r="A43" s="169">
        <f t="shared" si="3"/>
        <v>0</v>
      </c>
      <c r="B43" s="170">
        <f t="shared" si="3"/>
        <v>0</v>
      </c>
      <c r="C43" s="566"/>
      <c r="D43" s="567"/>
      <c r="E43" s="64"/>
      <c r="F43" s="65"/>
      <c r="G43" s="65"/>
      <c r="H43" s="66"/>
      <c r="I43" s="430">
        <f t="shared" si="4"/>
        <v>0</v>
      </c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25">
        <f t="shared" si="5"/>
        <v>0</v>
      </c>
      <c r="V43" s="426"/>
      <c r="W43" s="427"/>
      <c r="X43" s="568">
        <f t="shared" si="6"/>
        <v>0</v>
      </c>
      <c r="Y43" s="569"/>
      <c r="Z43" s="552">
        <f t="shared" si="7"/>
        <v>0</v>
      </c>
      <c r="AA43" s="553"/>
      <c r="AB43" s="554"/>
      <c r="AC43" s="546">
        <f t="shared" si="9"/>
        <v>0</v>
      </c>
      <c r="AD43" s="547"/>
      <c r="AE43" s="547"/>
      <c r="AF43" s="548"/>
    </row>
    <row r="44" spans="1:32" ht="25.5" customHeight="1">
      <c r="A44" s="169">
        <f t="shared" si="3"/>
        <v>0</v>
      </c>
      <c r="B44" s="170">
        <f t="shared" si="3"/>
        <v>0</v>
      </c>
      <c r="C44" s="566"/>
      <c r="D44" s="567"/>
      <c r="E44" s="64"/>
      <c r="F44" s="65"/>
      <c r="G44" s="65"/>
      <c r="H44" s="66"/>
      <c r="I44" s="430">
        <f t="shared" si="4"/>
        <v>0</v>
      </c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25">
        <f t="shared" si="5"/>
        <v>0</v>
      </c>
      <c r="V44" s="426"/>
      <c r="W44" s="427"/>
      <c r="X44" s="568">
        <f t="shared" si="6"/>
        <v>0</v>
      </c>
      <c r="Y44" s="569"/>
      <c r="Z44" s="552">
        <f t="shared" si="7"/>
        <v>0</v>
      </c>
      <c r="AA44" s="553"/>
      <c r="AB44" s="554"/>
      <c r="AC44" s="546">
        <f t="shared" si="9"/>
        <v>0</v>
      </c>
      <c r="AD44" s="547"/>
      <c r="AE44" s="547"/>
      <c r="AF44" s="548"/>
    </row>
    <row r="45" spans="1:32" ht="25.5" customHeight="1">
      <c r="A45" s="169">
        <f t="shared" si="3"/>
        <v>0</v>
      </c>
      <c r="B45" s="170">
        <f t="shared" si="3"/>
        <v>0</v>
      </c>
      <c r="C45" s="566"/>
      <c r="D45" s="567"/>
      <c r="E45" s="64"/>
      <c r="F45" s="65"/>
      <c r="G45" s="65"/>
      <c r="H45" s="66"/>
      <c r="I45" s="430">
        <f t="shared" si="4"/>
        <v>0</v>
      </c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25">
        <f t="shared" si="5"/>
        <v>0</v>
      </c>
      <c r="V45" s="426"/>
      <c r="W45" s="427"/>
      <c r="X45" s="568">
        <f t="shared" si="6"/>
        <v>0</v>
      </c>
      <c r="Y45" s="569"/>
      <c r="Z45" s="552">
        <f t="shared" si="7"/>
        <v>0</v>
      </c>
      <c r="AA45" s="553"/>
      <c r="AB45" s="554"/>
      <c r="AC45" s="546">
        <f t="shared" si="9"/>
        <v>0</v>
      </c>
      <c r="AD45" s="547"/>
      <c r="AE45" s="547"/>
      <c r="AF45" s="548"/>
    </row>
    <row r="46" spans="1:32" ht="25.5" customHeight="1">
      <c r="A46" s="169">
        <f t="shared" si="3"/>
        <v>0</v>
      </c>
      <c r="B46" s="170">
        <f t="shared" si="3"/>
        <v>0</v>
      </c>
      <c r="C46" s="566"/>
      <c r="D46" s="567"/>
      <c r="E46" s="64"/>
      <c r="F46" s="65"/>
      <c r="G46" s="65"/>
      <c r="H46" s="66"/>
      <c r="I46" s="430">
        <f t="shared" si="4"/>
        <v>0</v>
      </c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25">
        <f t="shared" si="5"/>
        <v>0</v>
      </c>
      <c r="V46" s="426"/>
      <c r="W46" s="427"/>
      <c r="X46" s="568">
        <f t="shared" si="6"/>
        <v>0</v>
      </c>
      <c r="Y46" s="569"/>
      <c r="Z46" s="552">
        <f t="shared" si="7"/>
        <v>0</v>
      </c>
      <c r="AA46" s="553"/>
      <c r="AB46" s="554"/>
      <c r="AC46" s="546">
        <f t="shared" si="9"/>
        <v>0</v>
      </c>
      <c r="AD46" s="547"/>
      <c r="AE46" s="547"/>
      <c r="AF46" s="548"/>
    </row>
    <row r="47" spans="1:32" ht="25.5" customHeight="1">
      <c r="A47" s="169">
        <f t="shared" si="3"/>
        <v>0</v>
      </c>
      <c r="B47" s="170">
        <f t="shared" si="3"/>
        <v>0</v>
      </c>
      <c r="C47" s="566"/>
      <c r="D47" s="567"/>
      <c r="E47" s="64"/>
      <c r="F47" s="65"/>
      <c r="G47" s="65"/>
      <c r="H47" s="66"/>
      <c r="I47" s="430">
        <f t="shared" si="4"/>
        <v>0</v>
      </c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25">
        <f t="shared" si="5"/>
        <v>0</v>
      </c>
      <c r="V47" s="426"/>
      <c r="W47" s="427"/>
      <c r="X47" s="568">
        <f t="shared" si="6"/>
        <v>0</v>
      </c>
      <c r="Y47" s="569"/>
      <c r="Z47" s="552">
        <f t="shared" si="7"/>
        <v>0</v>
      </c>
      <c r="AA47" s="553"/>
      <c r="AB47" s="554"/>
      <c r="AC47" s="546">
        <f t="shared" si="9"/>
        <v>0</v>
      </c>
      <c r="AD47" s="547"/>
      <c r="AE47" s="547"/>
      <c r="AF47" s="548"/>
    </row>
    <row r="48" spans="1:32" ht="25.5" customHeight="1" thickBot="1">
      <c r="A48" s="319" t="s">
        <v>19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579">
        <f>SUM(AC32:AF47)</f>
        <v>0</v>
      </c>
      <c r="AD48" s="580"/>
      <c r="AE48" s="580"/>
      <c r="AF48" s="581"/>
    </row>
  </sheetData>
  <mergeCells count="226">
    <mergeCell ref="AC48:AF48"/>
    <mergeCell ref="A48:AB48"/>
    <mergeCell ref="C47:D47"/>
    <mergeCell ref="I47:T47"/>
    <mergeCell ref="U47:W47"/>
    <mergeCell ref="Z47:AB47"/>
    <mergeCell ref="AC47:AF47"/>
    <mergeCell ref="X47:Y47"/>
    <mergeCell ref="C45:D45"/>
    <mergeCell ref="I45:T45"/>
    <mergeCell ref="U45:W45"/>
    <mergeCell ref="Z45:AB45"/>
    <mergeCell ref="AC45:AF45"/>
    <mergeCell ref="C46:D46"/>
    <mergeCell ref="I46:T46"/>
    <mergeCell ref="U46:W46"/>
    <mergeCell ref="Z46:AB46"/>
    <mergeCell ref="AC46:AF46"/>
    <mergeCell ref="X46:Y46"/>
    <mergeCell ref="X45:Y45"/>
    <mergeCell ref="C43:D43"/>
    <mergeCell ref="I43:T43"/>
    <mergeCell ref="U43:W43"/>
    <mergeCell ref="Z43:AB43"/>
    <mergeCell ref="AC43:AF43"/>
    <mergeCell ref="C44:D44"/>
    <mergeCell ref="I44:T44"/>
    <mergeCell ref="U44:W44"/>
    <mergeCell ref="Z44:AB44"/>
    <mergeCell ref="AC44:AF44"/>
    <mergeCell ref="X44:Y44"/>
    <mergeCell ref="X43:Y43"/>
    <mergeCell ref="C41:D41"/>
    <mergeCell ref="I41:T41"/>
    <mergeCell ref="U41:W41"/>
    <mergeCell ref="Z41:AB41"/>
    <mergeCell ref="AC41:AF41"/>
    <mergeCell ref="C42:D42"/>
    <mergeCell ref="I42:T42"/>
    <mergeCell ref="U42:W42"/>
    <mergeCell ref="Z42:AB42"/>
    <mergeCell ref="AC42:AF42"/>
    <mergeCell ref="X41:Y41"/>
    <mergeCell ref="X42:Y42"/>
    <mergeCell ref="C37:D37"/>
    <mergeCell ref="I37:T37"/>
    <mergeCell ref="U37:W37"/>
    <mergeCell ref="Z37:AB37"/>
    <mergeCell ref="AC37:AF37"/>
    <mergeCell ref="C38:D38"/>
    <mergeCell ref="I38:T38"/>
    <mergeCell ref="U38:W38"/>
    <mergeCell ref="Z38:AB38"/>
    <mergeCell ref="AC38:AF38"/>
    <mergeCell ref="X37:Y37"/>
    <mergeCell ref="X38:Y38"/>
    <mergeCell ref="C35:D35"/>
    <mergeCell ref="I35:T35"/>
    <mergeCell ref="U35:W35"/>
    <mergeCell ref="Z35:AB35"/>
    <mergeCell ref="AC35:AF35"/>
    <mergeCell ref="C36:D36"/>
    <mergeCell ref="I36:T36"/>
    <mergeCell ref="U36:W36"/>
    <mergeCell ref="Z36:AB36"/>
    <mergeCell ref="AC36:AF36"/>
    <mergeCell ref="X35:Y35"/>
    <mergeCell ref="X36:Y36"/>
    <mergeCell ref="C33:D33"/>
    <mergeCell ref="I33:T33"/>
    <mergeCell ref="U33:W33"/>
    <mergeCell ref="Z33:AB33"/>
    <mergeCell ref="AC33:AF33"/>
    <mergeCell ref="C34:D34"/>
    <mergeCell ref="I34:T34"/>
    <mergeCell ref="U34:W34"/>
    <mergeCell ref="Z34:AB34"/>
    <mergeCell ref="AC34:AF34"/>
    <mergeCell ref="X33:Y33"/>
    <mergeCell ref="X34:Y34"/>
    <mergeCell ref="C32:D32"/>
    <mergeCell ref="I32:T32"/>
    <mergeCell ref="U32:W32"/>
    <mergeCell ref="Z32:AB32"/>
    <mergeCell ref="AC32:AF32"/>
    <mergeCell ref="A26:C27"/>
    <mergeCell ref="AD26:AD27"/>
    <mergeCell ref="AE26:AF27"/>
    <mergeCell ref="X32:Y32"/>
    <mergeCell ref="C23:D23"/>
    <mergeCell ref="I23:T23"/>
    <mergeCell ref="U23:W23"/>
    <mergeCell ref="Z23:AB23"/>
    <mergeCell ref="AC23:AF23"/>
    <mergeCell ref="X23:Y23"/>
    <mergeCell ref="A24:AB24"/>
    <mergeCell ref="AC24:AF24"/>
    <mergeCell ref="E31:H31"/>
    <mergeCell ref="I31:T31"/>
    <mergeCell ref="U31:W31"/>
    <mergeCell ref="Z31:AB31"/>
    <mergeCell ref="AC31:AF31"/>
    <mergeCell ref="A31:B31"/>
    <mergeCell ref="C31:D31"/>
    <mergeCell ref="Z16:AB16"/>
    <mergeCell ref="AC16:AF16"/>
    <mergeCell ref="X15:Y15"/>
    <mergeCell ref="C17:D17"/>
    <mergeCell ref="I17:T17"/>
    <mergeCell ref="U17:W17"/>
    <mergeCell ref="Z17:AB17"/>
    <mergeCell ref="AC17:AF17"/>
    <mergeCell ref="C18:D18"/>
    <mergeCell ref="I18:T18"/>
    <mergeCell ref="U18:W18"/>
    <mergeCell ref="Z18:AB18"/>
    <mergeCell ref="AC18:AF18"/>
    <mergeCell ref="X17:Y17"/>
    <mergeCell ref="X18:Y18"/>
    <mergeCell ref="Z13:AB13"/>
    <mergeCell ref="AC13:AF13"/>
    <mergeCell ref="C14:D14"/>
    <mergeCell ref="I14:T14"/>
    <mergeCell ref="U14:W14"/>
    <mergeCell ref="X14:Y14"/>
    <mergeCell ref="Z14:AB14"/>
    <mergeCell ref="AC14:AF14"/>
    <mergeCell ref="C15:D15"/>
    <mergeCell ref="I15:T15"/>
    <mergeCell ref="U15:W15"/>
    <mergeCell ref="Z15:AB15"/>
    <mergeCell ref="AC15:AF15"/>
    <mergeCell ref="Z11:AB11"/>
    <mergeCell ref="AC11:AF11"/>
    <mergeCell ref="C12:D12"/>
    <mergeCell ref="I12:T12"/>
    <mergeCell ref="U12:W12"/>
    <mergeCell ref="Z12:AB12"/>
    <mergeCell ref="AC12:AF12"/>
    <mergeCell ref="X11:Y11"/>
    <mergeCell ref="X12:Y12"/>
    <mergeCell ref="Z9:AB9"/>
    <mergeCell ref="AC9:AF9"/>
    <mergeCell ref="C10:D10"/>
    <mergeCell ref="I10:T10"/>
    <mergeCell ref="U10:W10"/>
    <mergeCell ref="Z10:AB10"/>
    <mergeCell ref="AC10:AF10"/>
    <mergeCell ref="X9:Y9"/>
    <mergeCell ref="X10:Y10"/>
    <mergeCell ref="AD4:AD5"/>
    <mergeCell ref="AE4:AE5"/>
    <mergeCell ref="AF4:AF5"/>
    <mergeCell ref="A2:C3"/>
    <mergeCell ref="L2:S4"/>
    <mergeCell ref="AD2:AD3"/>
    <mergeCell ref="AE2:AF3"/>
    <mergeCell ref="L5:S5"/>
    <mergeCell ref="AC4:AC5"/>
    <mergeCell ref="Z7:AB7"/>
    <mergeCell ref="X7:Y7"/>
    <mergeCell ref="U7:W7"/>
    <mergeCell ref="AC7:AF7"/>
    <mergeCell ref="U8:W8"/>
    <mergeCell ref="Z8:AB8"/>
    <mergeCell ref="AC8:AF8"/>
    <mergeCell ref="I7:T7"/>
    <mergeCell ref="I8:T8"/>
    <mergeCell ref="C19:D19"/>
    <mergeCell ref="I19:T19"/>
    <mergeCell ref="U19:W19"/>
    <mergeCell ref="X8:Y8"/>
    <mergeCell ref="A7:B7"/>
    <mergeCell ref="C7:D7"/>
    <mergeCell ref="C8:D8"/>
    <mergeCell ref="E7:H7"/>
    <mergeCell ref="C9:D9"/>
    <mergeCell ref="I9:T9"/>
    <mergeCell ref="U9:W9"/>
    <mergeCell ref="C11:D11"/>
    <mergeCell ref="I11:T11"/>
    <mergeCell ref="U11:W11"/>
    <mergeCell ref="C13:D13"/>
    <mergeCell ref="I13:T13"/>
    <mergeCell ref="U13:W13"/>
    <mergeCell ref="X13:Y13"/>
    <mergeCell ref="C16:D16"/>
    <mergeCell ref="I16:T16"/>
    <mergeCell ref="U16:W16"/>
    <mergeCell ref="X16:Y16"/>
    <mergeCell ref="Z19:AB19"/>
    <mergeCell ref="AC19:AF19"/>
    <mergeCell ref="C20:D20"/>
    <mergeCell ref="I20:T20"/>
    <mergeCell ref="U20:W20"/>
    <mergeCell ref="Z20:AB20"/>
    <mergeCell ref="AC20:AF20"/>
    <mergeCell ref="C21:D21"/>
    <mergeCell ref="X31:Y31"/>
    <mergeCell ref="X19:Y19"/>
    <mergeCell ref="X20:Y20"/>
    <mergeCell ref="X21:Y21"/>
    <mergeCell ref="L26:S28"/>
    <mergeCell ref="L29:S29"/>
    <mergeCell ref="I21:T21"/>
    <mergeCell ref="U21:W21"/>
    <mergeCell ref="Z21:AB21"/>
    <mergeCell ref="AC21:AF21"/>
    <mergeCell ref="C22:D22"/>
    <mergeCell ref="I22:T22"/>
    <mergeCell ref="U22:W22"/>
    <mergeCell ref="Z22:AB22"/>
    <mergeCell ref="AC22:AF22"/>
    <mergeCell ref="X22:Y22"/>
    <mergeCell ref="C39:D39"/>
    <mergeCell ref="I39:T39"/>
    <mergeCell ref="U39:W39"/>
    <mergeCell ref="X39:Y39"/>
    <mergeCell ref="Z39:AB39"/>
    <mergeCell ref="AC39:AF39"/>
    <mergeCell ref="C40:D40"/>
    <mergeCell ref="I40:T40"/>
    <mergeCell ref="U40:W40"/>
    <mergeCell ref="X40:Y40"/>
    <mergeCell ref="Z40:AB40"/>
    <mergeCell ref="AC40:AF40"/>
  </mergeCells>
  <phoneticPr fontId="2"/>
  <printOptions horizontalCentered="1" verticalCentered="1"/>
  <pageMargins left="0.39370078740157483" right="0.19685039370078741" top="0.78740157480314965" bottom="0.19685039370078741" header="0" footer="0"/>
  <pageSetup paperSize="9" orientation="landscape" r:id="rId1"/>
  <headerFooter alignWithMargins="0"/>
  <rowBreaks count="1" manualBreakCount="1">
    <brk id="24" max="3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E696-169D-436B-9F65-FEA58FF02F54}">
  <sheetPr>
    <tabColor rgb="FFC00000"/>
  </sheetPr>
  <dimension ref="A1:U43"/>
  <sheetViews>
    <sheetView tabSelected="1" zoomScaleNormal="100" workbookViewId="0">
      <selection activeCell="D28" sqref="D28:H28"/>
    </sheetView>
  </sheetViews>
  <sheetFormatPr defaultRowHeight="13.5"/>
  <cols>
    <col min="1" max="1" width="5.5" style="1" customWidth="1"/>
    <col min="2" max="2" width="3.875" style="1" customWidth="1"/>
    <col min="3" max="3" width="9.5" style="1" customWidth="1"/>
    <col min="4" max="4" width="6.375" style="1" customWidth="1"/>
    <col min="5" max="5" width="11.75" style="1" customWidth="1"/>
    <col min="6" max="14" width="5" style="1" customWidth="1"/>
    <col min="15" max="16" width="9" style="1"/>
    <col min="17" max="17" width="18.375" style="1" customWidth="1"/>
    <col min="18" max="21" width="0.375" style="1" hidden="1" customWidth="1"/>
    <col min="22" max="22" width="18.375" style="1" customWidth="1"/>
    <col min="23" max="16384" width="9" style="1"/>
  </cols>
  <sheetData>
    <row r="1" spans="1:14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251" t="s">
        <v>22</v>
      </c>
      <c r="M1" s="251"/>
      <c r="N1" s="251"/>
    </row>
    <row r="2" spans="1:14" ht="20.25" customHeight="1">
      <c r="A2" s="43"/>
      <c r="B2" s="44"/>
      <c r="C2" s="44"/>
      <c r="D2" s="252" t="s">
        <v>23</v>
      </c>
      <c r="E2" s="252"/>
      <c r="F2" s="252"/>
      <c r="G2" s="252"/>
      <c r="H2" s="252"/>
      <c r="I2" s="44"/>
      <c r="J2" s="44"/>
      <c r="K2" s="44"/>
      <c r="L2" s="44"/>
      <c r="M2" s="43"/>
      <c r="N2" s="43"/>
    </row>
    <row r="3" spans="1:14" ht="20.25" customHeight="1">
      <c r="A3" s="43"/>
      <c r="B3" s="44"/>
      <c r="C3" s="44"/>
      <c r="D3" s="45"/>
      <c r="E3" s="45"/>
      <c r="F3" s="45"/>
      <c r="G3" s="45"/>
      <c r="H3" s="45"/>
      <c r="I3" s="44"/>
      <c r="J3" s="44"/>
      <c r="K3" s="44"/>
      <c r="L3" s="44"/>
      <c r="M3" s="43"/>
      <c r="N3" s="43"/>
    </row>
    <row r="4" spans="1:14" ht="20.25" customHeight="1">
      <c r="A4" s="43"/>
      <c r="B4" s="43"/>
      <c r="C4" s="43"/>
      <c r="D4" s="43"/>
      <c r="E4" s="43"/>
      <c r="F4" s="43"/>
      <c r="G4" s="43"/>
      <c r="H4" s="46" t="s">
        <v>100</v>
      </c>
      <c r="I4" s="185">
        <v>5</v>
      </c>
      <c r="J4" s="50" t="s">
        <v>4</v>
      </c>
      <c r="K4" s="186">
        <v>10</v>
      </c>
      <c r="L4" s="2" t="s">
        <v>5</v>
      </c>
      <c r="M4" s="187" t="s">
        <v>99</v>
      </c>
      <c r="N4" s="50" t="s">
        <v>128</v>
      </c>
    </row>
    <row r="5" spans="1:14" ht="20.25" customHeight="1" thickBot="1">
      <c r="A5" s="47" t="s">
        <v>129</v>
      </c>
      <c r="B5" s="48"/>
      <c r="C5" s="48"/>
      <c r="D5" s="49"/>
      <c r="E5" s="49"/>
      <c r="F5" s="43"/>
      <c r="G5" s="43"/>
      <c r="H5" s="50"/>
      <c r="I5" s="50"/>
      <c r="J5" s="50"/>
      <c r="K5" s="50"/>
      <c r="L5" s="50"/>
      <c r="M5" s="43"/>
      <c r="N5" s="43"/>
    </row>
    <row r="6" spans="1:14" ht="20.25" customHeight="1">
      <c r="A6" s="43"/>
      <c r="B6" s="43"/>
      <c r="C6" s="43"/>
      <c r="D6" s="43"/>
      <c r="E6" s="43"/>
      <c r="F6" s="255" t="s">
        <v>98</v>
      </c>
      <c r="G6" s="256"/>
      <c r="H6" s="256"/>
      <c r="I6" s="585" t="s">
        <v>139</v>
      </c>
      <c r="J6" s="585"/>
      <c r="K6" s="585"/>
      <c r="L6" s="585"/>
      <c r="M6" s="585"/>
      <c r="N6" s="586"/>
    </row>
    <row r="7" spans="1:14" ht="20.25" customHeight="1" thickBot="1">
      <c r="A7" s="43"/>
      <c r="B7" s="43"/>
      <c r="C7" s="43"/>
      <c r="D7" s="43"/>
      <c r="E7" s="43"/>
      <c r="F7" s="257" t="s">
        <v>125</v>
      </c>
      <c r="G7" s="258"/>
      <c r="H7" s="258"/>
      <c r="I7" s="258"/>
      <c r="J7" s="258"/>
      <c r="K7" s="587" t="s">
        <v>94</v>
      </c>
      <c r="L7" s="587"/>
      <c r="M7" s="587"/>
      <c r="N7" s="588"/>
    </row>
    <row r="8" spans="1:14" ht="17.25">
      <c r="A8" s="43"/>
      <c r="B8" s="43"/>
      <c r="C8" s="43"/>
      <c r="D8" s="43"/>
      <c r="E8" s="43"/>
      <c r="F8" s="43"/>
      <c r="G8" s="43"/>
      <c r="H8" s="43"/>
      <c r="I8" s="51"/>
      <c r="J8" s="52"/>
      <c r="K8" s="53"/>
      <c r="L8" s="53"/>
      <c r="M8" s="53"/>
      <c r="N8" s="53"/>
    </row>
    <row r="9" spans="1:14" ht="11.25" customHeight="1">
      <c r="A9" s="43"/>
      <c r="B9" s="43"/>
      <c r="C9" s="43"/>
      <c r="D9" s="43"/>
      <c r="E9" s="54"/>
      <c r="F9" s="55" t="s">
        <v>46</v>
      </c>
      <c r="G9" s="43"/>
      <c r="H9" s="43"/>
      <c r="I9" s="43"/>
      <c r="J9" s="43"/>
      <c r="K9" s="43"/>
      <c r="L9" s="43"/>
      <c r="M9" s="43"/>
      <c r="N9" s="43"/>
    </row>
    <row r="10" spans="1:14">
      <c r="A10" s="43"/>
      <c r="B10" s="43"/>
      <c r="C10" s="43"/>
      <c r="D10" s="43"/>
      <c r="E10" s="54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3.5" customHeight="1">
      <c r="A11" s="43"/>
      <c r="B11" s="43"/>
      <c r="C11" s="43"/>
      <c r="D11" s="43"/>
      <c r="E11" s="43"/>
      <c r="F11" s="184" t="s">
        <v>142</v>
      </c>
      <c r="G11" s="184"/>
      <c r="H11" s="184"/>
      <c r="I11" s="184"/>
      <c r="J11" s="184"/>
      <c r="K11" s="184"/>
      <c r="L11" s="184"/>
      <c r="M11" s="184"/>
      <c r="N11" s="43"/>
    </row>
    <row r="12" spans="1:14" ht="13.5" customHeight="1">
      <c r="A12" s="43"/>
      <c r="B12" s="43"/>
      <c r="C12" s="43"/>
      <c r="D12" s="43"/>
      <c r="E12" s="54"/>
      <c r="F12" s="582" t="s">
        <v>148</v>
      </c>
      <c r="G12" s="582"/>
      <c r="H12" s="582"/>
      <c r="I12" s="582"/>
      <c r="J12" s="582"/>
      <c r="K12" s="582"/>
      <c r="L12" s="582"/>
      <c r="M12" s="582"/>
      <c r="N12" s="43"/>
    </row>
    <row r="13" spans="1:14">
      <c r="A13" s="43"/>
      <c r="B13" s="43"/>
      <c r="C13" s="43"/>
      <c r="D13" s="43"/>
      <c r="E13" s="54"/>
      <c r="F13" s="582"/>
      <c r="G13" s="582"/>
      <c r="H13" s="582"/>
      <c r="I13" s="582"/>
      <c r="J13" s="582"/>
      <c r="K13" s="582"/>
      <c r="L13" s="582"/>
      <c r="M13" s="582"/>
      <c r="N13" s="43"/>
    </row>
    <row r="14" spans="1:14">
      <c r="A14" s="43"/>
      <c r="B14" s="43"/>
      <c r="C14" s="43"/>
      <c r="D14" s="43"/>
      <c r="E14" s="54"/>
      <c r="F14" s="583" t="s">
        <v>149</v>
      </c>
      <c r="G14" s="583"/>
      <c r="H14" s="583"/>
      <c r="I14" s="583"/>
      <c r="J14" s="583"/>
      <c r="K14" s="583"/>
      <c r="L14" s="583"/>
      <c r="M14" s="583"/>
      <c r="N14" s="589" t="s">
        <v>82</v>
      </c>
    </row>
    <row r="15" spans="1:14">
      <c r="A15" s="43"/>
      <c r="B15" s="43"/>
      <c r="C15" s="43"/>
      <c r="D15" s="43"/>
      <c r="E15" s="43"/>
      <c r="F15" s="584"/>
      <c r="G15" s="584"/>
      <c r="H15" s="584"/>
      <c r="I15" s="584"/>
      <c r="J15" s="584"/>
      <c r="K15" s="584"/>
      <c r="L15" s="584"/>
      <c r="M15" s="584"/>
      <c r="N15" s="590"/>
    </row>
    <row r="16" spans="1:14" ht="9" customHeight="1">
      <c r="A16" s="43"/>
      <c r="B16" s="43"/>
      <c r="C16" s="43"/>
      <c r="D16" s="43"/>
      <c r="E16" s="54"/>
      <c r="F16" s="43"/>
      <c r="G16" s="43"/>
      <c r="H16" s="43"/>
      <c r="I16" s="43"/>
      <c r="J16" s="43"/>
      <c r="K16" s="43"/>
      <c r="L16" s="43"/>
      <c r="M16" s="43"/>
      <c r="N16" s="43"/>
    </row>
    <row r="17" spans="1:21" s="6" customFormat="1" ht="30" customHeight="1">
      <c r="A17" s="244" t="s">
        <v>47</v>
      </c>
      <c r="B17" s="245"/>
      <c r="C17" s="246"/>
      <c r="D17" s="244" t="s">
        <v>130</v>
      </c>
      <c r="E17" s="245"/>
      <c r="F17" s="245"/>
      <c r="G17" s="245"/>
      <c r="H17" s="246"/>
      <c r="I17" s="244" t="s">
        <v>32</v>
      </c>
      <c r="J17" s="245"/>
      <c r="K17" s="245"/>
      <c r="L17" s="246"/>
      <c r="M17" s="249" t="s">
        <v>81</v>
      </c>
      <c r="N17" s="250"/>
    </row>
    <row r="18" spans="1:21" s="6" customFormat="1" ht="21" customHeight="1">
      <c r="A18" s="247"/>
      <c r="B18" s="243"/>
      <c r="C18" s="248"/>
      <c r="D18" s="247"/>
      <c r="E18" s="243"/>
      <c r="F18" s="243"/>
      <c r="G18" s="243"/>
      <c r="H18" s="248"/>
      <c r="I18" s="247"/>
      <c r="J18" s="243"/>
      <c r="K18" s="243"/>
      <c r="L18" s="248"/>
      <c r="M18" s="58" t="s">
        <v>131</v>
      </c>
      <c r="N18" s="59" t="s">
        <v>80</v>
      </c>
    </row>
    <row r="19" spans="1:21" ht="21" customHeight="1">
      <c r="A19" s="188" t="s">
        <v>126</v>
      </c>
      <c r="B19" s="60" t="s">
        <v>34</v>
      </c>
      <c r="C19" s="189" t="s">
        <v>150</v>
      </c>
      <c r="D19" s="591" t="s">
        <v>51</v>
      </c>
      <c r="E19" s="592"/>
      <c r="F19" s="592"/>
      <c r="G19" s="592"/>
      <c r="H19" s="593"/>
      <c r="I19" s="594">
        <v>120000</v>
      </c>
      <c r="J19" s="595"/>
      <c r="K19" s="595"/>
      <c r="L19" s="596"/>
      <c r="M19" s="61"/>
      <c r="N19" s="62"/>
      <c r="R19" s="43" t="b">
        <v>0</v>
      </c>
      <c r="S19" s="43" t="b">
        <v>0</v>
      </c>
      <c r="T19" s="63" t="str">
        <f t="shared" ref="T19:T35" si="0">IF(R19=TRUE,I19,"")</f>
        <v/>
      </c>
      <c r="U19" s="42" t="str">
        <f>IF(S19=TRUE,I19,"")</f>
        <v/>
      </c>
    </row>
    <row r="20" spans="1:21" ht="21" customHeight="1">
      <c r="A20" s="188" t="s">
        <v>126</v>
      </c>
      <c r="B20" s="60" t="s">
        <v>34</v>
      </c>
      <c r="C20" s="189" t="s">
        <v>150</v>
      </c>
      <c r="D20" s="597" t="s">
        <v>151</v>
      </c>
      <c r="E20" s="598"/>
      <c r="F20" s="598"/>
      <c r="G20" s="598"/>
      <c r="H20" s="599"/>
      <c r="I20" s="594">
        <v>3600</v>
      </c>
      <c r="J20" s="595"/>
      <c r="K20" s="595"/>
      <c r="L20" s="596"/>
      <c r="M20" s="61"/>
      <c r="N20" s="62"/>
      <c r="R20" s="43" t="b">
        <v>1</v>
      </c>
      <c r="S20" s="43" t="b">
        <v>0</v>
      </c>
      <c r="T20" s="63">
        <f t="shared" si="0"/>
        <v>3600</v>
      </c>
      <c r="U20" s="42" t="str">
        <f>IF(S20=TRUE,I20,"")</f>
        <v/>
      </c>
    </row>
    <row r="21" spans="1:21" ht="21" customHeight="1">
      <c r="A21" s="188" t="s">
        <v>126</v>
      </c>
      <c r="B21" s="60" t="s">
        <v>34</v>
      </c>
      <c r="C21" s="190" t="s">
        <v>153</v>
      </c>
      <c r="D21" s="597" t="s">
        <v>53</v>
      </c>
      <c r="E21" s="598"/>
      <c r="F21" s="598"/>
      <c r="G21" s="598"/>
      <c r="H21" s="599"/>
      <c r="I21" s="594">
        <v>150000</v>
      </c>
      <c r="J21" s="595"/>
      <c r="K21" s="595"/>
      <c r="L21" s="596"/>
      <c r="M21" s="61"/>
      <c r="N21" s="62"/>
      <c r="R21" s="43" t="b">
        <v>0</v>
      </c>
      <c r="S21" s="43" t="b">
        <v>0</v>
      </c>
      <c r="T21" s="63" t="str">
        <f t="shared" si="0"/>
        <v/>
      </c>
      <c r="U21" s="42" t="str">
        <f t="shared" ref="U21:U35" si="1">IF(S21=TRUE,I21,"")</f>
        <v/>
      </c>
    </row>
    <row r="22" spans="1:21" ht="21" customHeight="1">
      <c r="A22" s="188" t="s">
        <v>126</v>
      </c>
      <c r="B22" s="60" t="s">
        <v>34</v>
      </c>
      <c r="C22" s="189" t="s">
        <v>152</v>
      </c>
      <c r="D22" s="597" t="s">
        <v>155</v>
      </c>
      <c r="E22" s="598"/>
      <c r="F22" s="598"/>
      <c r="G22" s="598"/>
      <c r="H22" s="599"/>
      <c r="I22" s="594">
        <v>35620</v>
      </c>
      <c r="J22" s="595"/>
      <c r="K22" s="595"/>
      <c r="L22" s="596"/>
      <c r="M22" s="61"/>
      <c r="N22" s="62"/>
      <c r="R22" s="43" t="b">
        <v>0</v>
      </c>
      <c r="S22" s="43" t="b">
        <v>1</v>
      </c>
      <c r="T22" s="63" t="str">
        <f t="shared" si="0"/>
        <v/>
      </c>
      <c r="U22" s="42">
        <f>IF(S22=TRUE,I22,"")</f>
        <v>35620</v>
      </c>
    </row>
    <row r="23" spans="1:21" ht="21" customHeight="1">
      <c r="A23" s="191" t="s">
        <v>86</v>
      </c>
      <c r="B23" s="27" t="s">
        <v>34</v>
      </c>
      <c r="C23" s="189" t="s">
        <v>87</v>
      </c>
      <c r="D23" s="591" t="s">
        <v>90</v>
      </c>
      <c r="E23" s="592"/>
      <c r="F23" s="592"/>
      <c r="G23" s="592"/>
      <c r="H23" s="593"/>
      <c r="I23" s="594">
        <v>8000</v>
      </c>
      <c r="J23" s="595"/>
      <c r="K23" s="595"/>
      <c r="L23" s="596"/>
      <c r="M23" s="61"/>
      <c r="N23" s="62"/>
      <c r="R23" s="43" t="b">
        <v>1</v>
      </c>
      <c r="S23" s="43" t="b">
        <v>0</v>
      </c>
      <c r="T23" s="63">
        <f t="shared" si="0"/>
        <v>8000</v>
      </c>
      <c r="U23" s="42" t="str">
        <f t="shared" si="1"/>
        <v/>
      </c>
    </row>
    <row r="24" spans="1:21" ht="21" customHeight="1">
      <c r="A24" s="191" t="s">
        <v>86</v>
      </c>
      <c r="B24" s="27" t="s">
        <v>34</v>
      </c>
      <c r="C24" s="189" t="s">
        <v>88</v>
      </c>
      <c r="D24" s="597" t="s">
        <v>89</v>
      </c>
      <c r="E24" s="598"/>
      <c r="F24" s="598"/>
      <c r="G24" s="598"/>
      <c r="H24" s="599"/>
      <c r="I24" s="594">
        <v>15000</v>
      </c>
      <c r="J24" s="595"/>
      <c r="K24" s="595"/>
      <c r="L24" s="596"/>
      <c r="M24" s="61"/>
      <c r="N24" s="62"/>
      <c r="R24" s="43" t="b">
        <v>0</v>
      </c>
      <c r="S24" s="43" t="b">
        <v>0</v>
      </c>
      <c r="T24" s="63" t="str">
        <f t="shared" si="0"/>
        <v/>
      </c>
      <c r="U24" s="42" t="str">
        <f>IF(S24=TRUE,I24,"")</f>
        <v/>
      </c>
    </row>
    <row r="25" spans="1:21" ht="21" customHeight="1">
      <c r="A25" s="191" t="s">
        <v>86</v>
      </c>
      <c r="B25" s="27" t="s">
        <v>34</v>
      </c>
      <c r="C25" s="189" t="s">
        <v>87</v>
      </c>
      <c r="D25" s="597" t="s">
        <v>91</v>
      </c>
      <c r="E25" s="598"/>
      <c r="F25" s="598"/>
      <c r="G25" s="598"/>
      <c r="H25" s="599"/>
      <c r="I25" s="594">
        <v>50000</v>
      </c>
      <c r="J25" s="595"/>
      <c r="K25" s="595"/>
      <c r="L25" s="596"/>
      <c r="M25" s="61"/>
      <c r="N25" s="62"/>
      <c r="R25" s="43" t="b">
        <v>0</v>
      </c>
      <c r="S25" s="43" t="b">
        <v>1</v>
      </c>
      <c r="T25" s="63" t="str">
        <f t="shared" si="0"/>
        <v/>
      </c>
      <c r="U25" s="42">
        <f t="shared" si="1"/>
        <v>50000</v>
      </c>
    </row>
    <row r="26" spans="1:21" ht="21" customHeight="1">
      <c r="A26" s="191" t="s">
        <v>86</v>
      </c>
      <c r="B26" s="27" t="s">
        <v>34</v>
      </c>
      <c r="C26" s="189" t="s">
        <v>88</v>
      </c>
      <c r="D26" s="597" t="s">
        <v>92</v>
      </c>
      <c r="E26" s="598"/>
      <c r="F26" s="598"/>
      <c r="G26" s="598"/>
      <c r="H26" s="599"/>
      <c r="I26" s="594">
        <v>6000</v>
      </c>
      <c r="J26" s="595"/>
      <c r="K26" s="595"/>
      <c r="L26" s="596"/>
      <c r="M26" s="61"/>
      <c r="N26" s="62"/>
      <c r="R26" s="43" t="b">
        <v>1</v>
      </c>
      <c r="S26" s="43" t="b">
        <v>0</v>
      </c>
      <c r="T26" s="63">
        <f t="shared" si="0"/>
        <v>6000</v>
      </c>
      <c r="U26" s="42" t="str">
        <f>IF(S26=TRUE,I26,"")</f>
        <v/>
      </c>
    </row>
    <row r="27" spans="1:21" ht="21" customHeight="1">
      <c r="A27" s="155"/>
      <c r="B27" s="60" t="s">
        <v>34</v>
      </c>
      <c r="C27" s="156"/>
      <c r="D27" s="234"/>
      <c r="E27" s="235"/>
      <c r="F27" s="235"/>
      <c r="G27" s="235"/>
      <c r="H27" s="236"/>
      <c r="I27" s="227"/>
      <c r="J27" s="228"/>
      <c r="K27" s="228"/>
      <c r="L27" s="229"/>
      <c r="M27" s="61"/>
      <c r="N27" s="62"/>
      <c r="R27" s="43" t="b">
        <v>0</v>
      </c>
      <c r="S27" s="43" t="b">
        <v>0</v>
      </c>
      <c r="T27" s="63" t="str">
        <f t="shared" si="0"/>
        <v/>
      </c>
      <c r="U27" s="42" t="str">
        <f t="shared" si="1"/>
        <v/>
      </c>
    </row>
    <row r="28" spans="1:21" ht="21" customHeight="1">
      <c r="A28" s="155"/>
      <c r="B28" s="60" t="s">
        <v>34</v>
      </c>
      <c r="C28" s="156"/>
      <c r="D28" s="234"/>
      <c r="E28" s="235"/>
      <c r="F28" s="235"/>
      <c r="G28" s="235"/>
      <c r="H28" s="236"/>
      <c r="I28" s="227"/>
      <c r="J28" s="228"/>
      <c r="K28" s="228"/>
      <c r="L28" s="229"/>
      <c r="M28" s="61"/>
      <c r="N28" s="62"/>
      <c r="R28" s="43" t="b">
        <v>0</v>
      </c>
      <c r="S28" s="43" t="b">
        <v>0</v>
      </c>
      <c r="T28" s="63" t="str">
        <f t="shared" si="0"/>
        <v/>
      </c>
      <c r="U28" s="42" t="str">
        <f t="shared" si="1"/>
        <v/>
      </c>
    </row>
    <row r="29" spans="1:21" ht="21" customHeight="1">
      <c r="A29" s="155"/>
      <c r="B29" s="60" t="s">
        <v>34</v>
      </c>
      <c r="C29" s="156"/>
      <c r="D29" s="234"/>
      <c r="E29" s="235"/>
      <c r="F29" s="235"/>
      <c r="G29" s="235"/>
      <c r="H29" s="236"/>
      <c r="I29" s="227"/>
      <c r="J29" s="228"/>
      <c r="K29" s="228"/>
      <c r="L29" s="229"/>
      <c r="M29" s="61"/>
      <c r="N29" s="62"/>
      <c r="R29" s="43" t="b">
        <v>0</v>
      </c>
      <c r="S29" s="43" t="b">
        <v>0</v>
      </c>
      <c r="T29" s="63" t="str">
        <f t="shared" si="0"/>
        <v/>
      </c>
      <c r="U29" s="42" t="str">
        <f t="shared" si="1"/>
        <v/>
      </c>
    </row>
    <row r="30" spans="1:21" ht="21" customHeight="1">
      <c r="A30" s="155"/>
      <c r="B30" s="60" t="s">
        <v>34</v>
      </c>
      <c r="C30" s="156"/>
      <c r="D30" s="234"/>
      <c r="E30" s="235"/>
      <c r="F30" s="235"/>
      <c r="G30" s="235"/>
      <c r="H30" s="236"/>
      <c r="I30" s="227"/>
      <c r="J30" s="228"/>
      <c r="K30" s="228"/>
      <c r="L30" s="229"/>
      <c r="M30" s="61"/>
      <c r="N30" s="62"/>
      <c r="R30" s="43" t="b">
        <v>0</v>
      </c>
      <c r="S30" s="43" t="b">
        <v>0</v>
      </c>
      <c r="T30" s="63" t="str">
        <f t="shared" si="0"/>
        <v/>
      </c>
      <c r="U30" s="42" t="str">
        <f t="shared" si="1"/>
        <v/>
      </c>
    </row>
    <row r="31" spans="1:21" ht="21" customHeight="1">
      <c r="A31" s="155"/>
      <c r="B31" s="60" t="s">
        <v>34</v>
      </c>
      <c r="C31" s="156"/>
      <c r="D31" s="224"/>
      <c r="E31" s="225"/>
      <c r="F31" s="225"/>
      <c r="G31" s="225"/>
      <c r="H31" s="226"/>
      <c r="I31" s="227"/>
      <c r="J31" s="228"/>
      <c r="K31" s="228"/>
      <c r="L31" s="229"/>
      <c r="M31" s="61"/>
      <c r="N31" s="62"/>
      <c r="R31" s="43" t="b">
        <v>0</v>
      </c>
      <c r="S31" s="43" t="b">
        <v>0</v>
      </c>
      <c r="T31" s="63" t="str">
        <f t="shared" si="0"/>
        <v/>
      </c>
      <c r="U31" s="42" t="str">
        <f t="shared" si="1"/>
        <v/>
      </c>
    </row>
    <row r="32" spans="1:21" ht="21" customHeight="1">
      <c r="A32" s="155"/>
      <c r="B32" s="60" t="s">
        <v>34</v>
      </c>
      <c r="C32" s="156"/>
      <c r="D32" s="224"/>
      <c r="E32" s="225"/>
      <c r="F32" s="225"/>
      <c r="G32" s="225"/>
      <c r="H32" s="226"/>
      <c r="I32" s="227"/>
      <c r="J32" s="228"/>
      <c r="K32" s="228"/>
      <c r="L32" s="229"/>
      <c r="M32" s="61"/>
      <c r="N32" s="62"/>
      <c r="R32" s="43" t="b">
        <v>0</v>
      </c>
      <c r="S32" s="43" t="b">
        <v>0</v>
      </c>
      <c r="T32" s="63" t="str">
        <f t="shared" si="0"/>
        <v/>
      </c>
      <c r="U32" s="42" t="str">
        <f t="shared" si="1"/>
        <v/>
      </c>
    </row>
    <row r="33" spans="1:21" ht="21" customHeight="1">
      <c r="A33" s="155"/>
      <c r="B33" s="60" t="s">
        <v>34</v>
      </c>
      <c r="C33" s="156"/>
      <c r="D33" s="234"/>
      <c r="E33" s="235"/>
      <c r="F33" s="235"/>
      <c r="G33" s="235"/>
      <c r="H33" s="236"/>
      <c r="I33" s="227"/>
      <c r="J33" s="228"/>
      <c r="K33" s="228"/>
      <c r="L33" s="229"/>
      <c r="M33" s="61"/>
      <c r="N33" s="62"/>
      <c r="R33" s="43" t="b">
        <v>0</v>
      </c>
      <c r="S33" s="43" t="b">
        <v>0</v>
      </c>
      <c r="T33" s="63" t="str">
        <f t="shared" si="0"/>
        <v/>
      </c>
      <c r="U33" s="42" t="str">
        <f t="shared" si="1"/>
        <v/>
      </c>
    </row>
    <row r="34" spans="1:21" ht="21" customHeight="1">
      <c r="A34" s="155"/>
      <c r="B34" s="60" t="s">
        <v>34</v>
      </c>
      <c r="C34" s="156"/>
      <c r="D34" s="234"/>
      <c r="E34" s="235"/>
      <c r="F34" s="235"/>
      <c r="G34" s="235"/>
      <c r="H34" s="236"/>
      <c r="I34" s="227"/>
      <c r="J34" s="228"/>
      <c r="K34" s="228"/>
      <c r="L34" s="229"/>
      <c r="M34" s="61"/>
      <c r="N34" s="62"/>
      <c r="R34" s="43" t="b">
        <v>0</v>
      </c>
      <c r="S34" s="43" t="b">
        <v>0</v>
      </c>
      <c r="T34" s="63" t="str">
        <f t="shared" si="0"/>
        <v/>
      </c>
      <c r="U34" s="42" t="str">
        <f t="shared" si="1"/>
        <v/>
      </c>
    </row>
    <row r="35" spans="1:21" ht="21" customHeight="1">
      <c r="A35" s="155"/>
      <c r="B35" s="60" t="s">
        <v>34</v>
      </c>
      <c r="C35" s="156"/>
      <c r="D35" s="224"/>
      <c r="E35" s="225"/>
      <c r="F35" s="225"/>
      <c r="G35" s="225"/>
      <c r="H35" s="226"/>
      <c r="I35" s="227"/>
      <c r="J35" s="228"/>
      <c r="K35" s="228"/>
      <c r="L35" s="229"/>
      <c r="M35" s="61"/>
      <c r="N35" s="62"/>
      <c r="R35" s="43" t="b">
        <v>0</v>
      </c>
      <c r="S35" s="43" t="b">
        <v>0</v>
      </c>
      <c r="T35" s="63" t="str">
        <f t="shared" si="0"/>
        <v/>
      </c>
      <c r="U35" s="42" t="str">
        <f t="shared" si="1"/>
        <v/>
      </c>
    </row>
    <row r="36" spans="1:21" s="6" customFormat="1" ht="21" customHeight="1">
      <c r="A36" s="230" t="s">
        <v>79</v>
      </c>
      <c r="B36" s="231"/>
      <c r="C36" s="231"/>
      <c r="D36" s="231"/>
      <c r="E36" s="231"/>
      <c r="F36" s="231"/>
      <c r="G36" s="154"/>
      <c r="H36" s="157" t="s">
        <v>132</v>
      </c>
      <c r="I36" s="207">
        <f>SUM(I19:L35)</f>
        <v>388220</v>
      </c>
      <c r="J36" s="208"/>
      <c r="K36" s="208"/>
      <c r="L36" s="209"/>
      <c r="M36" s="232"/>
      <c r="N36" s="233"/>
    </row>
    <row r="37" spans="1:21" s="6" customFormat="1" ht="21" customHeight="1">
      <c r="A37" s="201" t="s">
        <v>133</v>
      </c>
      <c r="B37" s="212"/>
      <c r="C37" s="212"/>
      <c r="D37" s="212"/>
      <c r="E37" s="217"/>
      <c r="F37" s="218" t="s">
        <v>134</v>
      </c>
      <c r="G37" s="219"/>
      <c r="H37" s="157" t="s">
        <v>135</v>
      </c>
      <c r="I37" s="207">
        <f>ROUND((I36-SUM(T19:T35,U19:U35))*1,0)</f>
        <v>285000</v>
      </c>
      <c r="J37" s="208"/>
      <c r="K37" s="208">
        <f>ROUND((K36-SUM(V19:V35,W19:W35))*0.1,0)</f>
        <v>0</v>
      </c>
      <c r="L37" s="209"/>
      <c r="M37" s="220">
        <f>ROUND((I36-SUM(T19:T35,U19:U35))*0.1,0)</f>
        <v>28500</v>
      </c>
      <c r="N37" s="221"/>
    </row>
    <row r="38" spans="1:21" s="6" customFormat="1" ht="21" customHeight="1">
      <c r="A38" s="201" t="s">
        <v>147</v>
      </c>
      <c r="B38" s="222"/>
      <c r="C38" s="222"/>
      <c r="D38" s="222"/>
      <c r="E38" s="223"/>
      <c r="F38" s="218" t="s">
        <v>134</v>
      </c>
      <c r="G38" s="219"/>
      <c r="H38" s="157" t="s">
        <v>136</v>
      </c>
      <c r="I38" s="207">
        <f>ROUND(SUM(T19:T35),0)</f>
        <v>17600</v>
      </c>
      <c r="J38" s="208"/>
      <c r="K38" s="208">
        <f>ROUND(SUM(V19:V35)*0.08,0)</f>
        <v>0</v>
      </c>
      <c r="L38" s="209"/>
      <c r="M38" s="220">
        <f>ROUND(SUM(T19:T35)*0.08,0)</f>
        <v>1408</v>
      </c>
      <c r="N38" s="221"/>
    </row>
    <row r="39" spans="1:21" s="6" customFormat="1" ht="21" customHeight="1">
      <c r="A39" s="201" t="s">
        <v>137</v>
      </c>
      <c r="B39" s="202"/>
      <c r="C39" s="202"/>
      <c r="D39" s="202"/>
      <c r="E39" s="203"/>
      <c r="F39" s="204"/>
      <c r="G39" s="205"/>
      <c r="H39" s="206"/>
      <c r="I39" s="207">
        <f>I36-I37-I38</f>
        <v>85620</v>
      </c>
      <c r="J39" s="208"/>
      <c r="K39" s="208"/>
      <c r="L39" s="209"/>
      <c r="M39" s="210"/>
      <c r="N39" s="211"/>
    </row>
    <row r="40" spans="1:21" s="6" customFormat="1" ht="21" customHeight="1">
      <c r="A40" s="201" t="s">
        <v>76</v>
      </c>
      <c r="B40" s="212"/>
      <c r="C40" s="212"/>
      <c r="D40" s="212"/>
      <c r="E40" s="212"/>
      <c r="F40" s="213" t="s">
        <v>77</v>
      </c>
      <c r="G40" s="214"/>
      <c r="H40" s="215"/>
      <c r="I40" s="216">
        <f>I36+M37+M38</f>
        <v>418128</v>
      </c>
      <c r="J40" s="214"/>
      <c r="K40" s="214"/>
      <c r="L40" s="214"/>
      <c r="M40" s="214"/>
      <c r="N40" s="215"/>
    </row>
    <row r="41" spans="1:21" ht="6" customHeight="1"/>
    <row r="42" spans="1:21">
      <c r="A42" s="18" t="s">
        <v>154</v>
      </c>
    </row>
    <row r="43" spans="1:21">
      <c r="A43" s="18" t="s">
        <v>83</v>
      </c>
    </row>
  </sheetData>
  <mergeCells count="65">
    <mergeCell ref="A39:E39"/>
    <mergeCell ref="F39:H39"/>
    <mergeCell ref="I39:L39"/>
    <mergeCell ref="M39:N39"/>
    <mergeCell ref="A40:E40"/>
    <mergeCell ref="F40:H40"/>
    <mergeCell ref="I40:N40"/>
    <mergeCell ref="M38:N38"/>
    <mergeCell ref="D34:H34"/>
    <mergeCell ref="I34:L34"/>
    <mergeCell ref="D35:H35"/>
    <mergeCell ref="I35:L35"/>
    <mergeCell ref="A36:F36"/>
    <mergeCell ref="I36:L36"/>
    <mergeCell ref="M36:N36"/>
    <mergeCell ref="A37:E37"/>
    <mergeCell ref="F37:G37"/>
    <mergeCell ref="I37:L37"/>
    <mergeCell ref="M37:N37"/>
    <mergeCell ref="D32:H32"/>
    <mergeCell ref="I32:L32"/>
    <mergeCell ref="D33:H33"/>
    <mergeCell ref="I33:L33"/>
    <mergeCell ref="A38:E38"/>
    <mergeCell ref="F38:G38"/>
    <mergeCell ref="I38:L38"/>
    <mergeCell ref="D29:H29"/>
    <mergeCell ref="I29:L29"/>
    <mergeCell ref="D30:H30"/>
    <mergeCell ref="I30:L30"/>
    <mergeCell ref="D31:H31"/>
    <mergeCell ref="I31:L31"/>
    <mergeCell ref="D26:H26"/>
    <mergeCell ref="I26:L26"/>
    <mergeCell ref="D27:H27"/>
    <mergeCell ref="I27:L27"/>
    <mergeCell ref="D28:H28"/>
    <mergeCell ref="I28:L28"/>
    <mergeCell ref="D23:H23"/>
    <mergeCell ref="I23:L23"/>
    <mergeCell ref="D24:H24"/>
    <mergeCell ref="I24:L24"/>
    <mergeCell ref="D25:H25"/>
    <mergeCell ref="I25:L25"/>
    <mergeCell ref="D20:H20"/>
    <mergeCell ref="I20:L20"/>
    <mergeCell ref="D21:H21"/>
    <mergeCell ref="I21:L21"/>
    <mergeCell ref="D22:H22"/>
    <mergeCell ref="I22:L22"/>
    <mergeCell ref="A17:C18"/>
    <mergeCell ref="D17:H18"/>
    <mergeCell ref="I17:L18"/>
    <mergeCell ref="M17:N17"/>
    <mergeCell ref="D19:H19"/>
    <mergeCell ref="I19:L19"/>
    <mergeCell ref="F12:M13"/>
    <mergeCell ref="F14:M15"/>
    <mergeCell ref="L1:N1"/>
    <mergeCell ref="D2:H2"/>
    <mergeCell ref="F6:H6"/>
    <mergeCell ref="I6:N6"/>
    <mergeCell ref="F7:J7"/>
    <mergeCell ref="K7:N7"/>
    <mergeCell ref="N14:N15"/>
  </mergeCells>
  <phoneticPr fontId="2"/>
  <pageMargins left="1.1811023622047245" right="0.39370078740157483" top="0.78740157480314965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19050</xdr:rowOff>
                  </from>
                  <to>
                    <xdr:col>13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19050</xdr:rowOff>
                  </from>
                  <to>
                    <xdr:col>12</xdr:col>
                    <xdr:colOff>342900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9525</xdr:rowOff>
                  </from>
                  <to>
                    <xdr:col>13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22</xdr:row>
                    <xdr:rowOff>0</xdr:rowOff>
                  </from>
                  <to>
                    <xdr:col>12</xdr:col>
                    <xdr:colOff>333375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0</xdr:rowOff>
                  </from>
                  <to>
                    <xdr:col>13</xdr:col>
                    <xdr:colOff>371475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18</xdr:row>
                    <xdr:rowOff>19050</xdr:rowOff>
                  </from>
                  <to>
                    <xdr:col>13</xdr:col>
                    <xdr:colOff>257175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19</xdr:row>
                    <xdr:rowOff>19050</xdr:rowOff>
                  </from>
                  <to>
                    <xdr:col>13</xdr:col>
                    <xdr:colOff>257175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19050</xdr:rowOff>
                  </from>
                  <to>
                    <xdr:col>13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19050</xdr:rowOff>
                  </from>
                  <to>
                    <xdr:col>12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21</xdr:row>
                    <xdr:rowOff>9525</xdr:rowOff>
                  </from>
                  <to>
                    <xdr:col>12</xdr:col>
                    <xdr:colOff>266700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12</xdr:col>
                    <xdr:colOff>85725</xdr:colOff>
                    <xdr:row>23</xdr:row>
                    <xdr:rowOff>19050</xdr:rowOff>
                  </from>
                  <to>
                    <xdr:col>12</xdr:col>
                    <xdr:colOff>276225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0</xdr:rowOff>
                  </from>
                  <to>
                    <xdr:col>13</xdr:col>
                    <xdr:colOff>371475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12</xdr:col>
                    <xdr:colOff>85725</xdr:colOff>
                    <xdr:row>24</xdr:row>
                    <xdr:rowOff>19050</xdr:rowOff>
                  </from>
                  <to>
                    <xdr:col>12</xdr:col>
                    <xdr:colOff>276225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12</xdr:col>
                    <xdr:colOff>85725</xdr:colOff>
                    <xdr:row>25</xdr:row>
                    <xdr:rowOff>19050</xdr:rowOff>
                  </from>
                  <to>
                    <xdr:col>12</xdr:col>
                    <xdr:colOff>276225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19050</xdr:rowOff>
                  </from>
                  <to>
                    <xdr:col>12</xdr:col>
                    <xdr:colOff>276225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19050</xdr:rowOff>
                  </from>
                  <to>
                    <xdr:col>12</xdr:col>
                    <xdr:colOff>276225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19050</xdr:rowOff>
                  </from>
                  <to>
                    <xdr:col>12</xdr:col>
                    <xdr:colOff>276225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19050</xdr:rowOff>
                  </from>
                  <to>
                    <xdr:col>12</xdr:col>
                    <xdr:colOff>276225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19050</xdr:rowOff>
                  </from>
                  <to>
                    <xdr:col>12</xdr:col>
                    <xdr:colOff>276225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12</xdr:col>
                    <xdr:colOff>85725</xdr:colOff>
                    <xdr:row>31</xdr:row>
                    <xdr:rowOff>19050</xdr:rowOff>
                  </from>
                  <to>
                    <xdr:col>12</xdr:col>
                    <xdr:colOff>276225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4" name="Check Box 21">
              <controlPr defaultSize="0" autoFill="0" autoLine="0" autoPict="0">
                <anchor moveWithCells="1">
                  <from>
                    <xdr:col>12</xdr:col>
                    <xdr:colOff>85725</xdr:colOff>
                    <xdr:row>32</xdr:row>
                    <xdr:rowOff>19050</xdr:rowOff>
                  </from>
                  <to>
                    <xdr:col>12</xdr:col>
                    <xdr:colOff>276225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5" name="Check Box 22">
              <controlPr defaultSize="0" autoFill="0" autoLine="0" autoPict="0">
                <anchor moveWithCells="1">
                  <from>
                    <xdr:col>12</xdr:col>
                    <xdr:colOff>85725</xdr:colOff>
                    <xdr:row>33</xdr:row>
                    <xdr:rowOff>19050</xdr:rowOff>
                  </from>
                  <to>
                    <xdr:col>12</xdr:col>
                    <xdr:colOff>276225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6" name="Check Box 23">
              <controlPr defaultSize="0" autoFill="0" autoLine="0" autoPict="0">
                <anchor moveWithCells="1">
                  <from>
                    <xdr:col>12</xdr:col>
                    <xdr:colOff>85725</xdr:colOff>
                    <xdr:row>34</xdr:row>
                    <xdr:rowOff>19050</xdr:rowOff>
                  </from>
                  <to>
                    <xdr:col>12</xdr:col>
                    <xdr:colOff>276225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7" name="Check Box 24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0</xdr:rowOff>
                  </from>
                  <to>
                    <xdr:col>13</xdr:col>
                    <xdr:colOff>371475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0</xdr:rowOff>
                  </from>
                  <to>
                    <xdr:col>13</xdr:col>
                    <xdr:colOff>371475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0</xdr:rowOff>
                  </from>
                  <to>
                    <xdr:col>13</xdr:col>
                    <xdr:colOff>371475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0</xdr:rowOff>
                  </from>
                  <to>
                    <xdr:col>13</xdr:col>
                    <xdr:colOff>371475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1" name="Check Box 28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0</xdr:rowOff>
                  </from>
                  <to>
                    <xdr:col>13</xdr:col>
                    <xdr:colOff>371475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2" name="Check Box 29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371475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3" name="Check Box 30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0</xdr:rowOff>
                  </from>
                  <to>
                    <xdr:col>13</xdr:col>
                    <xdr:colOff>371475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4" name="Check Box 31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0</xdr:rowOff>
                  </from>
                  <to>
                    <xdr:col>13</xdr:col>
                    <xdr:colOff>371475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4" r:id="rId35" name="Check Box 32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0</xdr:rowOff>
                  </from>
                  <to>
                    <xdr:col>13</xdr:col>
                    <xdr:colOff>371475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5" r:id="rId36" name="Check Box 33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0</xdr:rowOff>
                  </from>
                  <to>
                    <xdr:col>13</xdr:col>
                    <xdr:colOff>371475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6" r:id="rId37" name="Check Box 34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0</xdr:rowOff>
                  </from>
                  <to>
                    <xdr:col>13</xdr:col>
                    <xdr:colOff>371475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9447-D493-4D30-B0C2-D79AAFFA84FC}">
  <sheetPr>
    <tabColor rgb="FFC00000"/>
  </sheetPr>
  <dimension ref="A1:Z66"/>
  <sheetViews>
    <sheetView showZeros="0" view="pageBreakPreview" zoomScaleNormal="75" zoomScaleSheetLayoutView="50" workbookViewId="0">
      <selection activeCell="G44" sqref="G44:G45"/>
    </sheetView>
  </sheetViews>
  <sheetFormatPr defaultRowHeight="13.5"/>
  <cols>
    <col min="1" max="4" width="3.125" style="1" customWidth="1"/>
    <col min="5" max="26" width="5" style="1" customWidth="1"/>
    <col min="27" max="16384" width="9" style="1"/>
  </cols>
  <sheetData>
    <row r="1" spans="1:26" ht="19.5" customHeight="1" thickBot="1">
      <c r="E1" s="651" t="s">
        <v>52</v>
      </c>
      <c r="F1" s="651"/>
      <c r="G1" s="651"/>
      <c r="H1" s="35"/>
      <c r="U1" s="9"/>
      <c r="V1" s="9"/>
      <c r="W1" s="9"/>
      <c r="X1" s="9"/>
      <c r="Y1" s="26"/>
      <c r="Z1" s="26"/>
    </row>
    <row r="2" spans="1:26" ht="13.5" customHeight="1">
      <c r="A2" s="144" t="s">
        <v>1</v>
      </c>
      <c r="E2" s="651"/>
      <c r="F2" s="651"/>
      <c r="G2" s="651"/>
      <c r="H2" s="35"/>
      <c r="I2" s="363" t="s">
        <v>0</v>
      </c>
      <c r="J2" s="364"/>
      <c r="K2" s="364"/>
      <c r="L2" s="364"/>
      <c r="M2" s="365"/>
      <c r="P2" s="230" t="s">
        <v>7</v>
      </c>
      <c r="Q2" s="231"/>
      <c r="R2" s="285"/>
      <c r="W2" s="2" t="s">
        <v>35</v>
      </c>
      <c r="X2" s="297"/>
      <c r="Y2" s="297"/>
      <c r="Z2" s="106"/>
    </row>
    <row r="3" spans="1:26" ht="13.5" customHeight="1" thickBot="1">
      <c r="E3" s="35"/>
      <c r="F3" s="35"/>
      <c r="G3" s="35"/>
      <c r="H3" s="35"/>
      <c r="I3" s="366"/>
      <c r="J3" s="367"/>
      <c r="K3" s="367"/>
      <c r="L3" s="367"/>
      <c r="M3" s="368"/>
      <c r="P3" s="362"/>
      <c r="Q3" s="362"/>
      <c r="R3" s="362"/>
      <c r="T3" s="11"/>
      <c r="U3" s="11"/>
    </row>
    <row r="4" spans="1:26" ht="13.5" customHeight="1">
      <c r="J4" s="360" t="s">
        <v>42</v>
      </c>
      <c r="K4" s="360"/>
      <c r="L4" s="360"/>
      <c r="N4" s="12"/>
      <c r="P4" s="362"/>
      <c r="Q4" s="362"/>
      <c r="R4" s="362"/>
      <c r="T4" s="6" t="s">
        <v>78</v>
      </c>
      <c r="U4" s="174" t="s">
        <v>140</v>
      </c>
      <c r="V4" s="8" t="s">
        <v>4</v>
      </c>
      <c r="W4" s="175" t="s">
        <v>141</v>
      </c>
      <c r="X4" s="8" t="s">
        <v>5</v>
      </c>
      <c r="Y4" s="33" t="s">
        <v>99</v>
      </c>
      <c r="Z4" s="8" t="s">
        <v>6</v>
      </c>
    </row>
    <row r="5" spans="1:26" ht="13.5" customHeight="1" thickBot="1">
      <c r="A5" s="13"/>
      <c r="B5" s="13"/>
      <c r="C5" s="13"/>
      <c r="D5" s="13"/>
      <c r="E5" s="13"/>
      <c r="F5" s="13"/>
      <c r="G5" s="13"/>
      <c r="H5" s="13"/>
      <c r="J5" s="361"/>
      <c r="K5" s="361"/>
      <c r="L5" s="361"/>
    </row>
    <row r="6" spans="1:26" ht="13.5" customHeight="1">
      <c r="A6" s="359" t="s">
        <v>112</v>
      </c>
      <c r="B6" s="359"/>
      <c r="C6" s="359"/>
      <c r="D6" s="359"/>
      <c r="E6" s="359"/>
      <c r="F6" s="359"/>
      <c r="G6" s="359"/>
      <c r="H6" s="359"/>
      <c r="I6" s="359"/>
      <c r="Q6" s="641" t="s">
        <v>98</v>
      </c>
      <c r="R6" s="642"/>
      <c r="S6" s="642"/>
      <c r="T6" s="645" t="s">
        <v>139</v>
      </c>
      <c r="U6" s="646"/>
      <c r="V6" s="646"/>
      <c r="W6" s="646"/>
      <c r="X6" s="646"/>
      <c r="Y6" s="647"/>
    </row>
    <row r="7" spans="1:26" ht="13.5" customHeight="1">
      <c r="A7" s="359"/>
      <c r="B7" s="359"/>
      <c r="C7" s="359"/>
      <c r="D7" s="359"/>
      <c r="E7" s="359"/>
      <c r="F7" s="359"/>
      <c r="G7" s="359"/>
      <c r="H7" s="359"/>
      <c r="I7" s="359"/>
      <c r="K7" s="404" t="s">
        <v>124</v>
      </c>
      <c r="L7" s="405"/>
      <c r="Q7" s="643"/>
      <c r="R7" s="644"/>
      <c r="S7" s="644"/>
      <c r="T7" s="648"/>
      <c r="U7" s="649"/>
      <c r="V7" s="649"/>
      <c r="W7" s="649"/>
      <c r="X7" s="649"/>
      <c r="Y7" s="650"/>
    </row>
    <row r="8" spans="1:26" ht="13.5" customHeight="1">
      <c r="A8" s="68"/>
      <c r="B8" s="68"/>
      <c r="C8" s="68"/>
      <c r="D8" s="68"/>
      <c r="E8" s="68"/>
      <c r="F8" s="68"/>
      <c r="G8" s="68"/>
      <c r="H8" s="13"/>
      <c r="K8" s="406"/>
      <c r="L8" s="407"/>
      <c r="Q8" s="623" t="s">
        <v>125</v>
      </c>
      <c r="R8" s="624"/>
      <c r="S8" s="624"/>
      <c r="T8" s="624"/>
      <c r="U8" s="624"/>
      <c r="V8" s="625" t="s">
        <v>94</v>
      </c>
      <c r="W8" s="625"/>
      <c r="X8" s="625"/>
      <c r="Y8" s="626"/>
    </row>
    <row r="9" spans="1:26" ht="13.5" customHeight="1" thickBot="1">
      <c r="A9" s="68"/>
      <c r="B9" s="68"/>
      <c r="C9" s="68"/>
      <c r="D9" s="68"/>
      <c r="E9" s="68"/>
      <c r="F9" s="68"/>
      <c r="G9" s="68"/>
      <c r="H9" s="13"/>
      <c r="K9" s="408"/>
      <c r="L9" s="409"/>
      <c r="Q9" s="257"/>
      <c r="R9" s="258"/>
      <c r="S9" s="258"/>
      <c r="T9" s="258"/>
      <c r="U9" s="258"/>
      <c r="V9" s="627"/>
      <c r="W9" s="627"/>
      <c r="X9" s="627"/>
      <c r="Y9" s="628"/>
    </row>
    <row r="10" spans="1:26" ht="13.5" customHeight="1">
      <c r="R10" s="97"/>
      <c r="S10" s="97"/>
      <c r="T10" s="97"/>
      <c r="U10" s="97"/>
    </row>
    <row r="11" spans="1:26" ht="13.5" customHeight="1">
      <c r="A11" s="339" t="s">
        <v>26</v>
      </c>
      <c r="B11" s="340"/>
      <c r="C11" s="340"/>
      <c r="D11" s="341"/>
      <c r="E11" s="629" t="s">
        <v>126</v>
      </c>
      <c r="F11" s="630"/>
      <c r="G11" s="344" t="s">
        <v>34</v>
      </c>
      <c r="H11" s="633" t="s">
        <v>85</v>
      </c>
      <c r="I11" s="633"/>
      <c r="J11" s="633"/>
      <c r="K11" s="634"/>
      <c r="Q11" s="6" t="s">
        <v>33</v>
      </c>
      <c r="Y11" s="10"/>
    </row>
    <row r="12" spans="1:26" ht="13.5" customHeight="1">
      <c r="A12" s="342"/>
      <c r="B12" s="284"/>
      <c r="C12" s="284"/>
      <c r="D12" s="343"/>
      <c r="E12" s="631"/>
      <c r="F12" s="632"/>
      <c r="G12" s="344"/>
      <c r="H12" s="635"/>
      <c r="I12" s="635"/>
      <c r="J12" s="635"/>
      <c r="K12" s="636"/>
      <c r="R12" s="6"/>
    </row>
    <row r="13" spans="1:26" ht="13.5" customHeight="1">
      <c r="A13" s="349" t="s">
        <v>25</v>
      </c>
      <c r="B13" s="349"/>
      <c r="C13" s="349"/>
      <c r="D13" s="349"/>
      <c r="E13" s="619" t="s">
        <v>127</v>
      </c>
      <c r="F13" s="619"/>
      <c r="G13" s="619"/>
      <c r="H13" s="619"/>
      <c r="I13" s="619"/>
      <c r="J13" s="619"/>
      <c r="K13" s="619"/>
      <c r="L13" s="619"/>
      <c r="M13" s="619"/>
      <c r="Q13" s="29" t="s">
        <v>142</v>
      </c>
      <c r="R13" s="28"/>
      <c r="S13" s="28"/>
      <c r="T13" s="28"/>
      <c r="U13" s="28"/>
      <c r="V13" s="28"/>
      <c r="W13" s="28"/>
      <c r="X13" s="28"/>
    </row>
    <row r="14" spans="1:26" ht="13.5" customHeight="1">
      <c r="A14" s="200"/>
      <c r="B14" s="200"/>
      <c r="C14" s="200"/>
      <c r="D14" s="200"/>
      <c r="E14" s="619"/>
      <c r="F14" s="619"/>
      <c r="G14" s="619"/>
      <c r="H14" s="619"/>
      <c r="I14" s="619"/>
      <c r="J14" s="619"/>
      <c r="K14" s="619"/>
      <c r="L14" s="619"/>
      <c r="M14" s="619"/>
      <c r="Q14" s="637" t="s">
        <v>143</v>
      </c>
      <c r="R14" s="637"/>
      <c r="S14" s="637"/>
      <c r="T14" s="637"/>
      <c r="U14" s="637"/>
      <c r="V14" s="637"/>
      <c r="W14" s="637"/>
      <c r="X14" s="637"/>
    </row>
    <row r="15" spans="1:26" ht="13.5" customHeight="1">
      <c r="A15" s="350"/>
      <c r="B15" s="350"/>
      <c r="C15" s="350"/>
      <c r="D15" s="350"/>
      <c r="E15" s="620"/>
      <c r="F15" s="620"/>
      <c r="G15" s="620"/>
      <c r="H15" s="620"/>
      <c r="I15" s="620"/>
      <c r="J15" s="620"/>
      <c r="K15" s="620"/>
      <c r="L15" s="620"/>
      <c r="M15" s="620"/>
      <c r="Q15" s="637"/>
      <c r="R15" s="637"/>
      <c r="S15" s="637"/>
      <c r="T15" s="637"/>
      <c r="U15" s="637"/>
      <c r="V15" s="637"/>
      <c r="W15" s="637"/>
      <c r="X15" s="637"/>
    </row>
    <row r="16" spans="1:26" ht="13.5" customHeight="1" thickBot="1">
      <c r="P16" s="28"/>
      <c r="Q16" s="28"/>
      <c r="R16" s="28"/>
      <c r="T16" s="638" t="s">
        <v>95</v>
      </c>
      <c r="U16" s="638"/>
      <c r="V16" s="638"/>
      <c r="W16" s="638"/>
      <c r="X16" s="638"/>
      <c r="Y16" s="640" t="s">
        <v>15</v>
      </c>
    </row>
    <row r="17" spans="1:26" ht="13.5" customHeight="1">
      <c r="A17" s="354" t="s">
        <v>28</v>
      </c>
      <c r="B17" s="354"/>
      <c r="C17" s="354"/>
      <c r="D17" s="354"/>
      <c r="E17" s="354"/>
      <c r="F17" s="357" t="s">
        <v>30</v>
      </c>
      <c r="G17" s="621">
        <f>U26</f>
        <v>150000</v>
      </c>
      <c r="H17" s="621"/>
      <c r="I17" s="621"/>
      <c r="J17" s="621"/>
      <c r="K17" s="621"/>
      <c r="L17" s="355" t="s">
        <v>8</v>
      </c>
      <c r="M17" s="14"/>
      <c r="P17" s="28"/>
      <c r="Q17" s="639" t="s">
        <v>55</v>
      </c>
      <c r="R17" s="639"/>
      <c r="S17" s="639"/>
      <c r="T17" s="638"/>
      <c r="U17" s="638"/>
      <c r="V17" s="638"/>
      <c r="W17" s="638"/>
      <c r="X17" s="638"/>
      <c r="Y17" s="640"/>
    </row>
    <row r="18" spans="1:26" ht="13.5" customHeight="1" thickBot="1">
      <c r="A18" s="354"/>
      <c r="B18" s="354"/>
      <c r="C18" s="354"/>
      <c r="D18" s="354"/>
      <c r="E18" s="354"/>
      <c r="F18" s="358"/>
      <c r="G18" s="622"/>
      <c r="H18" s="622"/>
      <c r="I18" s="622"/>
      <c r="J18" s="622"/>
      <c r="K18" s="622"/>
      <c r="L18" s="356"/>
      <c r="M18" s="14"/>
      <c r="Q18" s="29"/>
      <c r="R18" s="29"/>
      <c r="S18" s="29"/>
      <c r="T18" s="81"/>
      <c r="U18" s="81"/>
      <c r="V18" s="81"/>
      <c r="W18" s="81"/>
      <c r="X18" s="81"/>
      <c r="Y18" s="36"/>
    </row>
    <row r="19" spans="1:26" ht="15" customHeight="1" thickBot="1">
      <c r="F19" s="18" t="s">
        <v>27</v>
      </c>
      <c r="H19" s="15"/>
      <c r="Y19" s="37"/>
    </row>
    <row r="20" spans="1:26" s="6" customFormat="1" ht="16.5" customHeight="1">
      <c r="A20" s="347" t="s">
        <v>121</v>
      </c>
      <c r="B20" s="286"/>
      <c r="C20" s="286" t="s">
        <v>3</v>
      </c>
      <c r="D20" s="286"/>
      <c r="E20" s="348" t="s">
        <v>24</v>
      </c>
      <c r="F20" s="348"/>
      <c r="G20" s="348"/>
      <c r="H20" s="348"/>
      <c r="I20" s="348"/>
      <c r="J20" s="286" t="s">
        <v>29</v>
      </c>
      <c r="K20" s="286"/>
      <c r="L20" s="286" t="s">
        <v>9</v>
      </c>
      <c r="M20" s="286"/>
      <c r="N20" s="286"/>
      <c r="O20" s="286" t="s">
        <v>10</v>
      </c>
      <c r="P20" s="286"/>
      <c r="Q20" s="286"/>
      <c r="R20" s="286" t="s">
        <v>11</v>
      </c>
      <c r="S20" s="286"/>
      <c r="T20" s="286"/>
      <c r="U20" s="286" t="s">
        <v>12</v>
      </c>
      <c r="V20" s="286"/>
      <c r="W20" s="286"/>
      <c r="X20" s="286" t="s">
        <v>31</v>
      </c>
      <c r="Y20" s="286"/>
      <c r="Z20" s="287"/>
    </row>
    <row r="21" spans="1:26" ht="26.25" customHeight="1">
      <c r="A21" s="176">
        <v>10</v>
      </c>
      <c r="B21" s="177" t="s">
        <v>138</v>
      </c>
      <c r="C21" s="353"/>
      <c r="D21" s="326"/>
      <c r="E21" s="614" t="s">
        <v>51</v>
      </c>
      <c r="F21" s="615"/>
      <c r="G21" s="615"/>
      <c r="H21" s="615"/>
      <c r="I21" s="616"/>
      <c r="J21" s="617" t="s">
        <v>64</v>
      </c>
      <c r="K21" s="618"/>
      <c r="L21" s="611">
        <v>1200000</v>
      </c>
      <c r="M21" s="612"/>
      <c r="N21" s="613"/>
      <c r="O21" s="611">
        <v>1200000</v>
      </c>
      <c r="P21" s="612"/>
      <c r="Q21" s="613"/>
      <c r="R21" s="611">
        <v>1080000</v>
      </c>
      <c r="S21" s="612"/>
      <c r="T21" s="613"/>
      <c r="U21" s="611">
        <v>120000</v>
      </c>
      <c r="V21" s="612"/>
      <c r="W21" s="613"/>
      <c r="X21" s="298"/>
      <c r="Y21" s="299"/>
      <c r="Z21" s="300"/>
    </row>
    <row r="22" spans="1:26" ht="26.25" customHeight="1">
      <c r="A22" s="176">
        <v>10</v>
      </c>
      <c r="B22" s="177" t="s">
        <v>138</v>
      </c>
      <c r="C22" s="325"/>
      <c r="D22" s="326"/>
      <c r="E22" s="614" t="s">
        <v>62</v>
      </c>
      <c r="F22" s="615"/>
      <c r="G22" s="615"/>
      <c r="H22" s="615"/>
      <c r="I22" s="616"/>
      <c r="J22" s="617" t="s">
        <v>63</v>
      </c>
      <c r="K22" s="618"/>
      <c r="L22" s="611">
        <v>300000</v>
      </c>
      <c r="M22" s="612"/>
      <c r="N22" s="613"/>
      <c r="O22" s="611">
        <v>300000</v>
      </c>
      <c r="P22" s="612"/>
      <c r="Q22" s="613"/>
      <c r="R22" s="611">
        <v>270000</v>
      </c>
      <c r="S22" s="612"/>
      <c r="T22" s="613"/>
      <c r="U22" s="611">
        <v>30000</v>
      </c>
      <c r="V22" s="612"/>
      <c r="W22" s="613"/>
      <c r="X22" s="298"/>
      <c r="Y22" s="299"/>
      <c r="Z22" s="300"/>
    </row>
    <row r="23" spans="1:26" ht="26.25" customHeight="1">
      <c r="A23" s="178"/>
      <c r="B23" s="179"/>
      <c r="C23" s="325"/>
      <c r="D23" s="326"/>
      <c r="E23" s="608"/>
      <c r="F23" s="609"/>
      <c r="G23" s="609"/>
      <c r="H23" s="609"/>
      <c r="I23" s="610"/>
      <c r="J23" s="327"/>
      <c r="K23" s="328"/>
      <c r="L23" s="288"/>
      <c r="M23" s="289"/>
      <c r="N23" s="290"/>
      <c r="O23" s="288"/>
      <c r="P23" s="289"/>
      <c r="Q23" s="290"/>
      <c r="R23" s="288"/>
      <c r="S23" s="289"/>
      <c r="T23" s="290"/>
      <c r="U23" s="274"/>
      <c r="V23" s="275"/>
      <c r="W23" s="276"/>
      <c r="X23" s="298"/>
      <c r="Y23" s="299"/>
      <c r="Z23" s="300"/>
    </row>
    <row r="24" spans="1:26" ht="26.25" customHeight="1">
      <c r="A24" s="178"/>
      <c r="B24" s="179"/>
      <c r="C24" s="325"/>
      <c r="D24" s="326"/>
      <c r="E24" s="608"/>
      <c r="F24" s="609"/>
      <c r="G24" s="609"/>
      <c r="H24" s="609"/>
      <c r="I24" s="610"/>
      <c r="J24" s="327"/>
      <c r="K24" s="328"/>
      <c r="L24" s="288"/>
      <c r="M24" s="289"/>
      <c r="N24" s="290"/>
      <c r="O24" s="288"/>
      <c r="P24" s="289"/>
      <c r="Q24" s="290"/>
      <c r="R24" s="288"/>
      <c r="S24" s="289"/>
      <c r="T24" s="290"/>
      <c r="U24" s="274"/>
      <c r="V24" s="275"/>
      <c r="W24" s="276"/>
      <c r="X24" s="298"/>
      <c r="Y24" s="299"/>
      <c r="Z24" s="300"/>
    </row>
    <row r="25" spans="1:26" ht="26.25" customHeight="1">
      <c r="A25" s="178"/>
      <c r="B25" s="179"/>
      <c r="C25" s="325"/>
      <c r="D25" s="326"/>
      <c r="E25" s="608"/>
      <c r="F25" s="609"/>
      <c r="G25" s="609"/>
      <c r="H25" s="609"/>
      <c r="I25" s="610"/>
      <c r="J25" s="327"/>
      <c r="K25" s="328"/>
      <c r="L25" s="288"/>
      <c r="M25" s="289"/>
      <c r="N25" s="290"/>
      <c r="O25" s="288"/>
      <c r="P25" s="289"/>
      <c r="Q25" s="290"/>
      <c r="R25" s="288"/>
      <c r="S25" s="289"/>
      <c r="T25" s="290"/>
      <c r="U25" s="274"/>
      <c r="V25" s="275"/>
      <c r="W25" s="276"/>
      <c r="X25" s="298"/>
      <c r="Y25" s="299"/>
      <c r="Z25" s="300"/>
    </row>
    <row r="26" spans="1:26" ht="26.25" customHeight="1" thickBot="1">
      <c r="A26" s="319" t="s">
        <v>14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1"/>
      <c r="L26" s="605">
        <f>SUM(L21:N25)</f>
        <v>1500000</v>
      </c>
      <c r="M26" s="606"/>
      <c r="N26" s="607"/>
      <c r="O26" s="605">
        <f>SUM(O21:Q25)</f>
        <v>1500000</v>
      </c>
      <c r="P26" s="606"/>
      <c r="Q26" s="607"/>
      <c r="R26" s="605">
        <f t="shared" ref="R26" si="0">SUM(R21:T25)</f>
        <v>1350000</v>
      </c>
      <c r="S26" s="606"/>
      <c r="T26" s="607"/>
      <c r="U26" s="605">
        <f t="shared" ref="U26" si="1">SUM(U21:W25)</f>
        <v>150000</v>
      </c>
      <c r="V26" s="606"/>
      <c r="W26" s="607"/>
      <c r="X26" s="294">
        <f>SUM(X21:Z25)</f>
        <v>0</v>
      </c>
      <c r="Y26" s="295"/>
      <c r="Z26" s="296"/>
    </row>
    <row r="27" spans="1:26" ht="5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26" ht="13.5" customHeight="1">
      <c r="A28" s="379" t="s">
        <v>13</v>
      </c>
      <c r="B28" s="380"/>
      <c r="C28" s="89"/>
      <c r="D28" s="137" t="s">
        <v>56</v>
      </c>
      <c r="E28" s="89"/>
      <c r="F28" s="89"/>
      <c r="G28" s="138" t="s">
        <v>57</v>
      </c>
      <c r="H28" s="139"/>
      <c r="I28" s="171">
        <v>90</v>
      </c>
      <c r="J28" s="140" t="s">
        <v>58</v>
      </c>
      <c r="K28" s="18"/>
      <c r="L28" s="369" t="s">
        <v>101</v>
      </c>
      <c r="M28" s="280"/>
      <c r="N28" s="377" t="s">
        <v>110</v>
      </c>
      <c r="O28" s="280"/>
      <c r="P28" s="280"/>
      <c r="Q28" s="377" t="s">
        <v>117</v>
      </c>
      <c r="R28" s="280"/>
      <c r="S28" s="378" t="s">
        <v>101</v>
      </c>
      <c r="T28" s="394"/>
      <c r="U28" s="280" t="s">
        <v>110</v>
      </c>
      <c r="V28" s="280"/>
      <c r="W28" s="280"/>
      <c r="X28" s="377" t="s">
        <v>117</v>
      </c>
      <c r="Y28" s="395"/>
      <c r="Z28" s="18"/>
    </row>
    <row r="29" spans="1:26" ht="13.5" customHeight="1">
      <c r="A29" s="86"/>
      <c r="B29" s="18"/>
      <c r="C29" s="18"/>
      <c r="D29" s="18"/>
      <c r="E29" s="18"/>
      <c r="F29" s="18"/>
      <c r="G29" s="18"/>
      <c r="H29" s="135" t="s">
        <v>59</v>
      </c>
      <c r="I29" s="172">
        <v>40</v>
      </c>
      <c r="J29" s="91" t="s">
        <v>58</v>
      </c>
      <c r="K29" s="18"/>
      <c r="L29" s="420"/>
      <c r="M29" s="374"/>
      <c r="N29" s="120" t="s">
        <v>111</v>
      </c>
      <c r="O29" s="113"/>
      <c r="P29" s="113"/>
      <c r="Q29" s="277"/>
      <c r="R29" s="372"/>
      <c r="S29" s="373" t="s">
        <v>106</v>
      </c>
      <c r="T29" s="421"/>
      <c r="U29" s="126" t="s">
        <v>111</v>
      </c>
      <c r="V29" s="113"/>
      <c r="W29" s="113"/>
      <c r="X29" s="277"/>
      <c r="Y29" s="278"/>
      <c r="Z29" s="18"/>
    </row>
    <row r="30" spans="1:26" ht="13.5" customHeight="1">
      <c r="A30" s="381" t="s">
        <v>61</v>
      </c>
      <c r="B30" s="382"/>
      <c r="C30" s="382"/>
      <c r="D30" s="18"/>
      <c r="E30" s="90" t="s">
        <v>105</v>
      </c>
      <c r="F30" s="18"/>
      <c r="G30" s="18"/>
      <c r="H30" s="136" t="s">
        <v>60</v>
      </c>
      <c r="I30" s="173">
        <v>60</v>
      </c>
      <c r="J30" s="132" t="s">
        <v>58</v>
      </c>
      <c r="K30" s="112"/>
      <c r="L30" s="331"/>
      <c r="M30" s="264"/>
      <c r="N30" s="122" t="s">
        <v>111</v>
      </c>
      <c r="O30" s="92"/>
      <c r="P30" s="92"/>
      <c r="Q30" s="261"/>
      <c r="R30" s="265"/>
      <c r="S30" s="263" t="s">
        <v>102</v>
      </c>
      <c r="T30" s="402"/>
      <c r="U30" s="127" t="s">
        <v>111</v>
      </c>
      <c r="V30" s="92"/>
      <c r="W30" s="92"/>
      <c r="X30" s="261"/>
      <c r="Y30" s="262"/>
      <c r="Z30" s="18"/>
    </row>
    <row r="31" spans="1:26" ht="13.5" customHeight="1">
      <c r="A31" s="329" t="s">
        <v>122</v>
      </c>
      <c r="B31" s="330"/>
      <c r="C31" s="18"/>
      <c r="J31" s="142"/>
      <c r="K31" s="18"/>
      <c r="L31" s="331"/>
      <c r="M31" s="264"/>
      <c r="N31" s="122" t="s">
        <v>111</v>
      </c>
      <c r="O31" s="92"/>
      <c r="P31" s="92"/>
      <c r="Q31" s="261"/>
      <c r="R31" s="265"/>
      <c r="S31" s="263" t="s">
        <v>103</v>
      </c>
      <c r="T31" s="402"/>
      <c r="U31" s="127" t="s">
        <v>111</v>
      </c>
      <c r="V31" s="92"/>
      <c r="W31" s="92"/>
      <c r="X31" s="261"/>
      <c r="Y31" s="262"/>
      <c r="Z31" s="18"/>
    </row>
    <row r="32" spans="1:26" ht="13.5" customHeight="1">
      <c r="A32" s="93"/>
      <c r="B32" s="94"/>
      <c r="C32" s="94"/>
      <c r="D32" s="94"/>
      <c r="E32" s="95"/>
      <c r="F32" s="94"/>
      <c r="G32" s="94"/>
      <c r="H32" s="105"/>
      <c r="I32" s="133"/>
      <c r="J32" s="134"/>
      <c r="K32" s="18"/>
      <c r="L32" s="390"/>
      <c r="M32" s="388"/>
      <c r="N32" s="124" t="s">
        <v>111</v>
      </c>
      <c r="O32" s="96"/>
      <c r="P32" s="96"/>
      <c r="Q32" s="385"/>
      <c r="R32" s="386"/>
      <c r="S32" s="387" t="s">
        <v>104</v>
      </c>
      <c r="T32" s="403"/>
      <c r="U32" s="128" t="s">
        <v>111</v>
      </c>
      <c r="V32" s="96"/>
      <c r="W32" s="96"/>
      <c r="X32" s="385"/>
      <c r="Y32" s="389"/>
      <c r="Z32" s="18"/>
    </row>
    <row r="33" spans="1:26" ht="13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7"/>
    </row>
    <row r="34" spans="1:26" ht="20.25" customHeight="1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T34" s="8"/>
      <c r="V34" s="8"/>
      <c r="W34" s="8"/>
      <c r="X34" s="8"/>
    </row>
    <row r="35" spans="1:26" ht="13.5" customHeight="1">
      <c r="A35" s="144" t="s">
        <v>20</v>
      </c>
      <c r="I35" s="363" t="s">
        <v>0</v>
      </c>
      <c r="J35" s="364"/>
      <c r="K35" s="364"/>
      <c r="L35" s="364"/>
      <c r="M35" s="365"/>
      <c r="N35" s="141"/>
      <c r="P35" s="230" t="s">
        <v>7</v>
      </c>
      <c r="Q35" s="284"/>
      <c r="R35" s="285"/>
      <c r="T35" s="200"/>
      <c r="U35" s="200"/>
      <c r="W35" s="2" t="s">
        <v>35</v>
      </c>
      <c r="X35" s="297">
        <f>X2</f>
        <v>0</v>
      </c>
      <c r="Y35" s="297"/>
      <c r="Z35" s="6"/>
    </row>
    <row r="36" spans="1:26" ht="13.5" customHeight="1" thickBot="1">
      <c r="I36" s="366"/>
      <c r="J36" s="367"/>
      <c r="K36" s="367"/>
      <c r="L36" s="367"/>
      <c r="M36" s="368"/>
      <c r="N36" s="141"/>
      <c r="P36" s="396"/>
      <c r="Q36" s="396"/>
      <c r="R36" s="396"/>
      <c r="T36" s="11"/>
      <c r="U36" s="11"/>
    </row>
    <row r="37" spans="1:26" ht="13.5" customHeight="1">
      <c r="J37" s="360" t="s">
        <v>42</v>
      </c>
      <c r="K37" s="360"/>
      <c r="L37" s="360"/>
      <c r="M37" s="131"/>
      <c r="N37" s="12"/>
      <c r="P37" s="396"/>
      <c r="Q37" s="396"/>
      <c r="R37" s="396"/>
      <c r="T37" s="6" t="s">
        <v>78</v>
      </c>
      <c r="U37" s="32" t="str">
        <f>U4</f>
        <v>5</v>
      </c>
      <c r="V37" s="8" t="s">
        <v>4</v>
      </c>
      <c r="W37" s="33" t="str">
        <f>W4</f>
        <v>10</v>
      </c>
      <c r="X37" s="8" t="s">
        <v>5</v>
      </c>
      <c r="Y37" s="33" t="str">
        <f>Y4</f>
        <v>末</v>
      </c>
      <c r="Z37" s="8" t="s">
        <v>6</v>
      </c>
    </row>
    <row r="38" spans="1:26" ht="13.5" customHeight="1" thickBot="1">
      <c r="J38" s="361"/>
      <c r="K38" s="361"/>
      <c r="L38" s="361"/>
      <c r="M38" s="6"/>
      <c r="N38" s="12"/>
      <c r="T38" s="6"/>
      <c r="U38" s="107"/>
      <c r="V38" s="8"/>
      <c r="W38" s="108"/>
      <c r="X38" s="8"/>
      <c r="Y38" s="108"/>
      <c r="Z38" s="8"/>
    </row>
    <row r="39" spans="1:26" ht="13.5" customHeight="1">
      <c r="A39" s="359" t="s">
        <v>112</v>
      </c>
      <c r="B39" s="359"/>
      <c r="C39" s="359"/>
      <c r="D39" s="359"/>
      <c r="E39" s="359"/>
      <c r="F39" s="359"/>
      <c r="G39" s="359"/>
      <c r="H39" s="359"/>
      <c r="I39" s="359"/>
      <c r="K39" s="6"/>
      <c r="L39" s="6"/>
      <c r="M39" s="6"/>
      <c r="Q39" s="301" t="s">
        <v>98</v>
      </c>
      <c r="R39" s="302"/>
      <c r="S39" s="302"/>
      <c r="T39" s="305" t="str">
        <f>T6</f>
        <v>Ｔ1234567890123</v>
      </c>
      <c r="U39" s="397"/>
      <c r="V39" s="397"/>
      <c r="W39" s="397"/>
      <c r="X39" s="397"/>
      <c r="Y39" s="398"/>
    </row>
    <row r="40" spans="1:26" ht="13.5" customHeight="1">
      <c r="A40" s="359"/>
      <c r="B40" s="359"/>
      <c r="C40" s="359"/>
      <c r="D40" s="359"/>
      <c r="E40" s="359"/>
      <c r="F40" s="359"/>
      <c r="G40" s="359"/>
      <c r="H40" s="359"/>
      <c r="I40" s="359"/>
      <c r="K40" s="404" t="s">
        <v>124</v>
      </c>
      <c r="L40" s="405"/>
      <c r="Q40" s="303"/>
      <c r="R40" s="304"/>
      <c r="S40" s="304"/>
      <c r="T40" s="399"/>
      <c r="U40" s="400"/>
      <c r="V40" s="400"/>
      <c r="W40" s="400"/>
      <c r="X40" s="400"/>
      <c r="Y40" s="401"/>
    </row>
    <row r="41" spans="1:26" ht="13.5" customHeight="1">
      <c r="A41" s="68"/>
      <c r="B41" s="68"/>
      <c r="C41" s="68"/>
      <c r="D41" s="68"/>
      <c r="E41" s="68"/>
      <c r="F41" s="68"/>
      <c r="G41" s="68"/>
      <c r="H41" s="13"/>
      <c r="K41" s="406"/>
      <c r="L41" s="407"/>
      <c r="Q41" s="410" t="s">
        <v>125</v>
      </c>
      <c r="R41" s="411"/>
      <c r="S41" s="411"/>
      <c r="T41" s="411"/>
      <c r="U41" s="411"/>
      <c r="V41" s="414" t="str">
        <f>V8</f>
        <v>9999</v>
      </c>
      <c r="W41" s="415"/>
      <c r="X41" s="415"/>
      <c r="Y41" s="416"/>
    </row>
    <row r="42" spans="1:26" ht="13.5" customHeight="1" thickBot="1">
      <c r="A42" s="68"/>
      <c r="B42" s="68"/>
      <c r="C42" s="68"/>
      <c r="D42" s="68"/>
      <c r="E42" s="68"/>
      <c r="F42" s="68"/>
      <c r="G42" s="68"/>
      <c r="H42" s="13"/>
      <c r="K42" s="408"/>
      <c r="L42" s="409"/>
      <c r="Q42" s="412"/>
      <c r="R42" s="413"/>
      <c r="S42" s="413"/>
      <c r="T42" s="413"/>
      <c r="U42" s="413"/>
      <c r="V42" s="417"/>
      <c r="W42" s="418"/>
      <c r="X42" s="418"/>
      <c r="Y42" s="419"/>
    </row>
    <row r="43" spans="1:26" ht="13.5" customHeight="1">
      <c r="R43" s="97"/>
      <c r="S43" s="97"/>
      <c r="T43" s="97"/>
      <c r="U43" s="97"/>
    </row>
    <row r="44" spans="1:26" ht="13.5" customHeight="1">
      <c r="A44" s="339" t="s">
        <v>26</v>
      </c>
      <c r="B44" s="340"/>
      <c r="C44" s="340"/>
      <c r="D44" s="341"/>
      <c r="E44" s="345" t="str">
        <f>E11</f>
        <v>35</v>
      </c>
      <c r="F44" s="315"/>
      <c r="G44" s="344" t="s">
        <v>34</v>
      </c>
      <c r="H44" s="315" t="str">
        <f>H11</f>
        <v>○○○○</v>
      </c>
      <c r="I44" s="315"/>
      <c r="J44" s="315"/>
      <c r="K44" s="316"/>
      <c r="Q44" s="6" t="s">
        <v>33</v>
      </c>
      <c r="Y44" s="10"/>
    </row>
    <row r="45" spans="1:26" ht="13.5" customHeight="1">
      <c r="A45" s="342"/>
      <c r="B45" s="284"/>
      <c r="C45" s="284"/>
      <c r="D45" s="343"/>
      <c r="E45" s="346"/>
      <c r="F45" s="317"/>
      <c r="G45" s="344"/>
      <c r="H45" s="317"/>
      <c r="I45" s="317"/>
      <c r="J45" s="317"/>
      <c r="K45" s="318"/>
      <c r="Q45" s="6"/>
      <c r="R45" s="6"/>
      <c r="S45" s="6"/>
      <c r="T45" s="6"/>
      <c r="U45" s="6"/>
    </row>
    <row r="46" spans="1:26" ht="13.5" customHeight="1">
      <c r="A46" s="349" t="s">
        <v>25</v>
      </c>
      <c r="B46" s="349"/>
      <c r="C46" s="349"/>
      <c r="D46" s="349"/>
      <c r="E46" s="351" t="str">
        <f>E13</f>
        <v>　道路舗装改良工事</v>
      </c>
      <c r="F46" s="351"/>
      <c r="G46" s="351"/>
      <c r="H46" s="351"/>
      <c r="I46" s="351"/>
      <c r="J46" s="351"/>
      <c r="K46" s="351"/>
      <c r="L46" s="351"/>
      <c r="M46" s="351"/>
      <c r="Q46" s="10" t="str">
        <f>Q13</f>
        <v>愛知県西尾市吉良町〇〇〇〇〇〇〇〇番地</v>
      </c>
      <c r="R46" s="10"/>
      <c r="S46" s="10"/>
      <c r="T46" s="10"/>
      <c r="U46" s="10"/>
      <c r="V46" s="10"/>
      <c r="W46" s="10"/>
      <c r="X46" s="10"/>
    </row>
    <row r="47" spans="1:26" ht="13.5" customHeight="1">
      <c r="A47" s="200"/>
      <c r="B47" s="200"/>
      <c r="C47" s="200"/>
      <c r="D47" s="200"/>
      <c r="E47" s="351"/>
      <c r="F47" s="351"/>
      <c r="G47" s="351"/>
      <c r="H47" s="351"/>
      <c r="I47" s="351"/>
      <c r="J47" s="351"/>
      <c r="K47" s="351"/>
      <c r="L47" s="351"/>
      <c r="M47" s="351"/>
      <c r="Q47" s="601" t="str">
        <f>Q14</f>
        <v xml:space="preserve"> 西 尾 吉 良  株 式 会 社</v>
      </c>
      <c r="R47" s="601"/>
      <c r="S47" s="601"/>
      <c r="T47" s="601"/>
      <c r="U47" s="601"/>
      <c r="V47" s="601"/>
      <c r="W47" s="601"/>
      <c r="X47" s="601"/>
    </row>
    <row r="48" spans="1:26" ht="13.5" customHeight="1">
      <c r="A48" s="350"/>
      <c r="B48" s="350"/>
      <c r="C48" s="350"/>
      <c r="D48" s="350"/>
      <c r="E48" s="352"/>
      <c r="F48" s="352"/>
      <c r="G48" s="352"/>
      <c r="H48" s="352"/>
      <c r="I48" s="352"/>
      <c r="J48" s="352"/>
      <c r="K48" s="352"/>
      <c r="L48" s="352"/>
      <c r="M48" s="352"/>
      <c r="Q48" s="601"/>
      <c r="R48" s="601"/>
      <c r="S48" s="601"/>
      <c r="T48" s="601"/>
      <c r="U48" s="601"/>
      <c r="V48" s="601"/>
      <c r="W48" s="601"/>
      <c r="X48" s="601"/>
    </row>
    <row r="49" spans="1:26" ht="13.5" customHeight="1" thickBot="1">
      <c r="Q49" s="143"/>
      <c r="R49" s="143"/>
      <c r="S49" s="143"/>
      <c r="T49" s="601" t="str">
        <f>T16</f>
        <v>吉 良  建 二 郎</v>
      </c>
      <c r="U49" s="601"/>
      <c r="V49" s="601"/>
      <c r="W49" s="601"/>
      <c r="X49" s="601"/>
      <c r="Y49" s="602" t="s">
        <v>15</v>
      </c>
    </row>
    <row r="50" spans="1:26" ht="13.5" customHeight="1">
      <c r="A50" s="354" t="s">
        <v>28</v>
      </c>
      <c r="B50" s="354"/>
      <c r="C50" s="354"/>
      <c r="D50" s="354"/>
      <c r="E50" s="354"/>
      <c r="F50" s="357" t="s">
        <v>30</v>
      </c>
      <c r="G50" s="603">
        <f>G17</f>
        <v>150000</v>
      </c>
      <c r="H50" s="603"/>
      <c r="I50" s="603"/>
      <c r="J50" s="603"/>
      <c r="K50" s="603"/>
      <c r="L50" s="355" t="s">
        <v>8</v>
      </c>
      <c r="M50" s="14"/>
      <c r="Q50" s="600" t="str">
        <f>Q17</f>
        <v>代表取締役</v>
      </c>
      <c r="R50" s="600"/>
      <c r="S50" s="600"/>
      <c r="T50" s="601"/>
      <c r="U50" s="601"/>
      <c r="V50" s="601"/>
      <c r="W50" s="601"/>
      <c r="X50" s="601"/>
      <c r="Y50" s="602"/>
    </row>
    <row r="51" spans="1:26" ht="13.5" customHeight="1" thickBot="1">
      <c r="A51" s="354"/>
      <c r="B51" s="354"/>
      <c r="C51" s="354"/>
      <c r="D51" s="354"/>
      <c r="E51" s="354"/>
      <c r="F51" s="358"/>
      <c r="G51" s="604"/>
      <c r="H51" s="604"/>
      <c r="I51" s="604"/>
      <c r="J51" s="604"/>
      <c r="K51" s="604"/>
      <c r="L51" s="356"/>
      <c r="M51" s="14"/>
      <c r="Q51" s="10"/>
      <c r="R51" s="10"/>
      <c r="S51" s="10"/>
      <c r="T51" s="143"/>
      <c r="U51" s="143"/>
      <c r="V51" s="143"/>
      <c r="W51" s="143"/>
      <c r="X51" s="143"/>
      <c r="Y51" s="192"/>
    </row>
    <row r="52" spans="1:26" ht="15" customHeight="1" thickBot="1">
      <c r="F52" s="18" t="s">
        <v>27</v>
      </c>
      <c r="H52" s="15"/>
      <c r="Y52" s="38"/>
    </row>
    <row r="53" spans="1:26" s="6" customFormat="1" ht="16.5" customHeight="1">
      <c r="A53" s="347" t="s">
        <v>121</v>
      </c>
      <c r="B53" s="286"/>
      <c r="C53" s="286" t="s">
        <v>3</v>
      </c>
      <c r="D53" s="286"/>
      <c r="E53" s="348" t="s">
        <v>24</v>
      </c>
      <c r="F53" s="348"/>
      <c r="G53" s="348"/>
      <c r="H53" s="348"/>
      <c r="I53" s="348"/>
      <c r="J53" s="286" t="s">
        <v>29</v>
      </c>
      <c r="K53" s="286"/>
      <c r="L53" s="286" t="s">
        <v>9</v>
      </c>
      <c r="M53" s="286"/>
      <c r="N53" s="286"/>
      <c r="O53" s="286" t="s">
        <v>10</v>
      </c>
      <c r="P53" s="286"/>
      <c r="Q53" s="286"/>
      <c r="R53" s="286" t="s">
        <v>11</v>
      </c>
      <c r="S53" s="286"/>
      <c r="T53" s="286"/>
      <c r="U53" s="286" t="s">
        <v>12</v>
      </c>
      <c r="V53" s="286"/>
      <c r="W53" s="286"/>
      <c r="X53" s="286" t="s">
        <v>31</v>
      </c>
      <c r="Y53" s="286"/>
      <c r="Z53" s="287"/>
    </row>
    <row r="54" spans="1:26" ht="26.25" customHeight="1">
      <c r="A54" s="145"/>
      <c r="B54" s="146"/>
      <c r="C54" s="325">
        <f>C21</f>
        <v>0</v>
      </c>
      <c r="D54" s="326"/>
      <c r="E54" s="334" t="str">
        <f>E21</f>
        <v>道路工事</v>
      </c>
      <c r="F54" s="335"/>
      <c r="G54" s="335"/>
      <c r="H54" s="335"/>
      <c r="I54" s="336"/>
      <c r="J54" s="332" t="str">
        <f>J21</f>
        <v>2001</v>
      </c>
      <c r="K54" s="333"/>
      <c r="L54" s="274">
        <f>L21</f>
        <v>1200000</v>
      </c>
      <c r="M54" s="275"/>
      <c r="N54" s="276"/>
      <c r="O54" s="274">
        <f>O21</f>
        <v>1200000</v>
      </c>
      <c r="P54" s="275"/>
      <c r="Q54" s="276"/>
      <c r="R54" s="274">
        <f>R21</f>
        <v>1080000</v>
      </c>
      <c r="S54" s="275"/>
      <c r="T54" s="276"/>
      <c r="U54" s="274">
        <f>U21</f>
        <v>120000</v>
      </c>
      <c r="V54" s="275"/>
      <c r="W54" s="276"/>
      <c r="X54" s="281"/>
      <c r="Y54" s="282"/>
      <c r="Z54" s="283"/>
    </row>
    <row r="55" spans="1:26" ht="26.25" customHeight="1">
      <c r="A55" s="145"/>
      <c r="B55" s="146"/>
      <c r="C55" s="325">
        <f t="shared" ref="C55:C58" si="2">C22</f>
        <v>0</v>
      </c>
      <c r="D55" s="326"/>
      <c r="E55" s="334" t="str">
        <f t="shared" ref="E55:E58" si="3">E22</f>
        <v>追加工事</v>
      </c>
      <c r="F55" s="335"/>
      <c r="G55" s="335"/>
      <c r="H55" s="335"/>
      <c r="I55" s="336"/>
      <c r="J55" s="332" t="str">
        <f t="shared" ref="J55:J58" si="4">J22</f>
        <v>2015</v>
      </c>
      <c r="K55" s="333"/>
      <c r="L55" s="274">
        <f t="shared" ref="L55:L58" si="5">L22</f>
        <v>300000</v>
      </c>
      <c r="M55" s="275"/>
      <c r="N55" s="276"/>
      <c r="O55" s="274">
        <f t="shared" ref="O55:O58" si="6">O22</f>
        <v>300000</v>
      </c>
      <c r="P55" s="275"/>
      <c r="Q55" s="276"/>
      <c r="R55" s="274">
        <f t="shared" ref="R55:R58" si="7">R22</f>
        <v>270000</v>
      </c>
      <c r="S55" s="275"/>
      <c r="T55" s="276"/>
      <c r="U55" s="274">
        <f t="shared" ref="U55:U58" si="8">U22</f>
        <v>30000</v>
      </c>
      <c r="V55" s="275"/>
      <c r="W55" s="276"/>
      <c r="X55" s="281"/>
      <c r="Y55" s="282"/>
      <c r="Z55" s="283"/>
    </row>
    <row r="56" spans="1:26" ht="26.25" customHeight="1">
      <c r="A56" s="145"/>
      <c r="B56" s="146"/>
      <c r="C56" s="325">
        <f t="shared" si="2"/>
        <v>0</v>
      </c>
      <c r="D56" s="326"/>
      <c r="E56" s="334">
        <f t="shared" si="3"/>
        <v>0</v>
      </c>
      <c r="F56" s="335"/>
      <c r="G56" s="335"/>
      <c r="H56" s="335"/>
      <c r="I56" s="336"/>
      <c r="J56" s="332">
        <f t="shared" si="4"/>
        <v>0</v>
      </c>
      <c r="K56" s="333"/>
      <c r="L56" s="274">
        <f t="shared" si="5"/>
        <v>0</v>
      </c>
      <c r="M56" s="275"/>
      <c r="N56" s="276"/>
      <c r="O56" s="274">
        <f t="shared" si="6"/>
        <v>0</v>
      </c>
      <c r="P56" s="275"/>
      <c r="Q56" s="276"/>
      <c r="R56" s="274">
        <f t="shared" si="7"/>
        <v>0</v>
      </c>
      <c r="S56" s="275"/>
      <c r="T56" s="276"/>
      <c r="U56" s="274">
        <f t="shared" si="8"/>
        <v>0</v>
      </c>
      <c r="V56" s="275"/>
      <c r="W56" s="276"/>
      <c r="X56" s="281"/>
      <c r="Y56" s="282"/>
      <c r="Z56" s="283"/>
    </row>
    <row r="57" spans="1:26" ht="26.25" customHeight="1">
      <c r="A57" s="145"/>
      <c r="B57" s="146"/>
      <c r="C57" s="325">
        <f t="shared" si="2"/>
        <v>0</v>
      </c>
      <c r="D57" s="326"/>
      <c r="E57" s="334">
        <f t="shared" si="3"/>
        <v>0</v>
      </c>
      <c r="F57" s="335"/>
      <c r="G57" s="335"/>
      <c r="H57" s="335"/>
      <c r="I57" s="336"/>
      <c r="J57" s="332">
        <f t="shared" si="4"/>
        <v>0</v>
      </c>
      <c r="K57" s="333"/>
      <c r="L57" s="274">
        <f t="shared" si="5"/>
        <v>0</v>
      </c>
      <c r="M57" s="275"/>
      <c r="N57" s="276"/>
      <c r="O57" s="274">
        <f t="shared" si="6"/>
        <v>0</v>
      </c>
      <c r="P57" s="275"/>
      <c r="Q57" s="276"/>
      <c r="R57" s="274">
        <f t="shared" si="7"/>
        <v>0</v>
      </c>
      <c r="S57" s="275"/>
      <c r="T57" s="276"/>
      <c r="U57" s="274">
        <f t="shared" si="8"/>
        <v>0</v>
      </c>
      <c r="V57" s="275"/>
      <c r="W57" s="276"/>
      <c r="X57" s="281"/>
      <c r="Y57" s="282"/>
      <c r="Z57" s="283"/>
    </row>
    <row r="58" spans="1:26" ht="26.25" customHeight="1">
      <c r="A58" s="145"/>
      <c r="B58" s="146"/>
      <c r="C58" s="325">
        <f t="shared" si="2"/>
        <v>0</v>
      </c>
      <c r="D58" s="326"/>
      <c r="E58" s="334">
        <f t="shared" si="3"/>
        <v>0</v>
      </c>
      <c r="F58" s="335"/>
      <c r="G58" s="335"/>
      <c r="H58" s="335"/>
      <c r="I58" s="336"/>
      <c r="J58" s="332">
        <f t="shared" si="4"/>
        <v>0</v>
      </c>
      <c r="K58" s="333"/>
      <c r="L58" s="274">
        <f t="shared" si="5"/>
        <v>0</v>
      </c>
      <c r="M58" s="275"/>
      <c r="N58" s="276"/>
      <c r="O58" s="274">
        <f t="shared" si="6"/>
        <v>0</v>
      </c>
      <c r="P58" s="275"/>
      <c r="Q58" s="276"/>
      <c r="R58" s="274">
        <f t="shared" si="7"/>
        <v>0</v>
      </c>
      <c r="S58" s="275"/>
      <c r="T58" s="276"/>
      <c r="U58" s="274">
        <f t="shared" si="8"/>
        <v>0</v>
      </c>
      <c r="V58" s="275"/>
      <c r="W58" s="276"/>
      <c r="X58" s="281"/>
      <c r="Y58" s="282"/>
      <c r="Z58" s="283"/>
    </row>
    <row r="59" spans="1:26" ht="26.25" customHeight="1" thickBot="1">
      <c r="A59" s="319" t="s">
        <v>14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1"/>
      <c r="L59" s="271">
        <f>SUM(L54:N58)</f>
        <v>1500000</v>
      </c>
      <c r="M59" s="272"/>
      <c r="N59" s="273"/>
      <c r="O59" s="271">
        <f>SUM(O54:Q58)</f>
        <v>1500000</v>
      </c>
      <c r="P59" s="272"/>
      <c r="Q59" s="273"/>
      <c r="R59" s="271">
        <f>SUM(R54:T58)</f>
        <v>1350000</v>
      </c>
      <c r="S59" s="272"/>
      <c r="T59" s="273"/>
      <c r="U59" s="271">
        <f>SUM(U54:W58)</f>
        <v>150000</v>
      </c>
      <c r="V59" s="272"/>
      <c r="W59" s="273"/>
      <c r="X59" s="391"/>
      <c r="Y59" s="392"/>
      <c r="Z59" s="393"/>
    </row>
    <row r="60" spans="1:26" ht="5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s="18" customFormat="1" ht="13.5" customHeight="1">
      <c r="A61" s="379" t="s">
        <v>13</v>
      </c>
      <c r="B61" s="380"/>
      <c r="C61" s="89"/>
      <c r="D61" s="137" t="s">
        <v>56</v>
      </c>
      <c r="E61" s="89"/>
      <c r="F61" s="89"/>
      <c r="G61" s="138" t="s">
        <v>57</v>
      </c>
      <c r="H61" s="139"/>
      <c r="I61" s="147">
        <f>I28</f>
        <v>90</v>
      </c>
      <c r="J61" s="140" t="s">
        <v>58</v>
      </c>
      <c r="L61" s="375" t="s">
        <v>101</v>
      </c>
      <c r="M61" s="376"/>
      <c r="N61" s="376" t="s">
        <v>110</v>
      </c>
      <c r="O61" s="376"/>
      <c r="P61" s="376"/>
      <c r="Q61" s="377" t="s">
        <v>117</v>
      </c>
      <c r="R61" s="280"/>
      <c r="S61" s="378" t="s">
        <v>101</v>
      </c>
      <c r="T61" s="280"/>
      <c r="U61" s="377" t="s">
        <v>110</v>
      </c>
      <c r="V61" s="280"/>
      <c r="W61" s="394"/>
      <c r="X61" s="377" t="s">
        <v>117</v>
      </c>
      <c r="Y61" s="395"/>
    </row>
    <row r="62" spans="1:26" s="18" customFormat="1" ht="13.5" customHeight="1">
      <c r="A62" s="86"/>
      <c r="H62" s="135" t="s">
        <v>59</v>
      </c>
      <c r="I62" s="148">
        <f>I29</f>
        <v>40</v>
      </c>
      <c r="J62" s="91" t="s">
        <v>58</v>
      </c>
      <c r="L62" s="266"/>
      <c r="M62" s="267"/>
      <c r="N62" s="114" t="s">
        <v>111</v>
      </c>
      <c r="O62" s="115"/>
      <c r="P62" s="115"/>
      <c r="Q62" s="277"/>
      <c r="R62" s="372"/>
      <c r="S62" s="373" t="s">
        <v>106</v>
      </c>
      <c r="T62" s="374"/>
      <c r="U62" s="120" t="s">
        <v>111</v>
      </c>
      <c r="V62" s="113"/>
      <c r="W62" s="121"/>
      <c r="X62" s="277"/>
      <c r="Y62" s="278"/>
    </row>
    <row r="63" spans="1:26" s="18" customFormat="1" ht="13.5" customHeight="1">
      <c r="A63" s="381" t="s">
        <v>61</v>
      </c>
      <c r="B63" s="382"/>
      <c r="C63" s="382"/>
      <c r="E63" s="90" t="s">
        <v>105</v>
      </c>
      <c r="H63" s="136" t="s">
        <v>60</v>
      </c>
      <c r="I63" s="149">
        <f>I30</f>
        <v>60</v>
      </c>
      <c r="J63" s="132" t="s">
        <v>58</v>
      </c>
      <c r="L63" s="266"/>
      <c r="M63" s="267"/>
      <c r="N63" s="116" t="s">
        <v>111</v>
      </c>
      <c r="O63" s="117"/>
      <c r="P63" s="117"/>
      <c r="Q63" s="261"/>
      <c r="R63" s="265"/>
      <c r="S63" s="263" t="s">
        <v>102</v>
      </c>
      <c r="T63" s="264"/>
      <c r="U63" s="122" t="s">
        <v>111</v>
      </c>
      <c r="V63" s="92"/>
      <c r="W63" s="123"/>
      <c r="X63" s="261"/>
      <c r="Y63" s="262"/>
    </row>
    <row r="64" spans="1:26" s="18" customFormat="1" ht="13.5" customHeight="1">
      <c r="A64" s="329" t="s">
        <v>122</v>
      </c>
      <c r="B64" s="330"/>
      <c r="D64" s="1"/>
      <c r="E64" s="1"/>
      <c r="F64" s="1"/>
      <c r="G64" s="1"/>
      <c r="H64" s="1"/>
      <c r="I64" s="1"/>
      <c r="J64" s="142"/>
      <c r="L64" s="370"/>
      <c r="M64" s="371"/>
      <c r="N64" s="116" t="s">
        <v>111</v>
      </c>
      <c r="O64" s="117"/>
      <c r="P64" s="117"/>
      <c r="Q64" s="261"/>
      <c r="R64" s="265"/>
      <c r="S64" s="263" t="s">
        <v>103</v>
      </c>
      <c r="T64" s="264"/>
      <c r="U64" s="122" t="s">
        <v>111</v>
      </c>
      <c r="V64" s="92"/>
      <c r="W64" s="123"/>
      <c r="X64" s="261"/>
      <c r="Y64" s="262"/>
    </row>
    <row r="65" spans="1:25" s="18" customFormat="1" ht="13.5" customHeight="1">
      <c r="A65" s="93"/>
      <c r="B65" s="94"/>
      <c r="C65" s="94"/>
      <c r="D65" s="94"/>
      <c r="E65" s="95"/>
      <c r="F65" s="94"/>
      <c r="G65" s="94"/>
      <c r="H65" s="105"/>
      <c r="I65" s="133"/>
      <c r="J65" s="134"/>
      <c r="L65" s="383"/>
      <c r="M65" s="384"/>
      <c r="N65" s="118" t="s">
        <v>111</v>
      </c>
      <c r="O65" s="119"/>
      <c r="P65" s="119"/>
      <c r="Q65" s="385"/>
      <c r="R65" s="386"/>
      <c r="S65" s="387" t="s">
        <v>104</v>
      </c>
      <c r="T65" s="388"/>
      <c r="U65" s="124" t="s">
        <v>111</v>
      </c>
      <c r="V65" s="96"/>
      <c r="W65" s="125"/>
      <c r="X65" s="385"/>
      <c r="Y65" s="389"/>
    </row>
    <row r="66" spans="1:25" s="18" customFormat="1" ht="13.5" customHeight="1"/>
  </sheetData>
  <mergeCells count="214">
    <mergeCell ref="I2:M3"/>
    <mergeCell ref="P2:R2"/>
    <mergeCell ref="X2:Y2"/>
    <mergeCell ref="P3:R4"/>
    <mergeCell ref="J4:L5"/>
    <mergeCell ref="A6:I7"/>
    <mergeCell ref="Q6:S7"/>
    <mergeCell ref="T6:Y7"/>
    <mergeCell ref="K7:L7"/>
    <mergeCell ref="E1:G2"/>
    <mergeCell ref="A13:D15"/>
    <mergeCell ref="E13:M15"/>
    <mergeCell ref="A17:E18"/>
    <mergeCell ref="F17:F18"/>
    <mergeCell ref="G17:K18"/>
    <mergeCell ref="L17:L18"/>
    <mergeCell ref="K8:L9"/>
    <mergeCell ref="Q8:U9"/>
    <mergeCell ref="V8:Y9"/>
    <mergeCell ref="A11:D12"/>
    <mergeCell ref="E11:F12"/>
    <mergeCell ref="G11:G12"/>
    <mergeCell ref="H11:K12"/>
    <mergeCell ref="Q14:X15"/>
    <mergeCell ref="T16:X17"/>
    <mergeCell ref="Q17:S17"/>
    <mergeCell ref="Y16:Y17"/>
    <mergeCell ref="A20:B20"/>
    <mergeCell ref="C20:D20"/>
    <mergeCell ref="E20:I20"/>
    <mergeCell ref="J20:K20"/>
    <mergeCell ref="L20:N20"/>
    <mergeCell ref="O20:Q20"/>
    <mergeCell ref="R20:T20"/>
    <mergeCell ref="U20:W20"/>
    <mergeCell ref="X20:Z20"/>
    <mergeCell ref="U21:W21"/>
    <mergeCell ref="X21:Z21"/>
    <mergeCell ref="C22:D22"/>
    <mergeCell ref="E22:I22"/>
    <mergeCell ref="J22:K22"/>
    <mergeCell ref="L22:N22"/>
    <mergeCell ref="O22:Q22"/>
    <mergeCell ref="R22:T22"/>
    <mergeCell ref="U22:W22"/>
    <mergeCell ref="X22:Z22"/>
    <mergeCell ref="C21:D21"/>
    <mergeCell ref="E21:I21"/>
    <mergeCell ref="J21:K21"/>
    <mergeCell ref="L21:N21"/>
    <mergeCell ref="O21:Q21"/>
    <mergeCell ref="R21:T21"/>
    <mergeCell ref="U23:W23"/>
    <mergeCell ref="X23:Z23"/>
    <mergeCell ref="C24:D24"/>
    <mergeCell ref="E24:I24"/>
    <mergeCell ref="J24:K24"/>
    <mergeCell ref="L24:N24"/>
    <mergeCell ref="O24:Q24"/>
    <mergeCell ref="R24:T24"/>
    <mergeCell ref="U24:W24"/>
    <mergeCell ref="X24:Z24"/>
    <mergeCell ref="C23:D23"/>
    <mergeCell ref="E23:I23"/>
    <mergeCell ref="J23:K23"/>
    <mergeCell ref="L23:N23"/>
    <mergeCell ref="O23:Q23"/>
    <mergeCell ref="R23:T23"/>
    <mergeCell ref="U25:W25"/>
    <mergeCell ref="X25:Z25"/>
    <mergeCell ref="A26:K26"/>
    <mergeCell ref="L26:N26"/>
    <mergeCell ref="O26:Q26"/>
    <mergeCell ref="R26:T26"/>
    <mergeCell ref="U26:W26"/>
    <mergeCell ref="X26:Z26"/>
    <mergeCell ref="C25:D25"/>
    <mergeCell ref="E25:I25"/>
    <mergeCell ref="J25:K25"/>
    <mergeCell ref="L25:N25"/>
    <mergeCell ref="O25:Q25"/>
    <mergeCell ref="R25:T25"/>
    <mergeCell ref="X28:Y28"/>
    <mergeCell ref="L29:M29"/>
    <mergeCell ref="Q29:R29"/>
    <mergeCell ref="S29:T29"/>
    <mergeCell ref="X29:Y29"/>
    <mergeCell ref="A30:C30"/>
    <mergeCell ref="L30:M30"/>
    <mergeCell ref="Q30:R30"/>
    <mergeCell ref="S30:T30"/>
    <mergeCell ref="X30:Y30"/>
    <mergeCell ref="A28:B28"/>
    <mergeCell ref="L28:M28"/>
    <mergeCell ref="N28:P28"/>
    <mergeCell ref="Q28:R28"/>
    <mergeCell ref="S28:T28"/>
    <mergeCell ref="U28:W28"/>
    <mergeCell ref="A31:B31"/>
    <mergeCell ref="L31:M31"/>
    <mergeCell ref="Q31:R31"/>
    <mergeCell ref="S31:T31"/>
    <mergeCell ref="X31:Y31"/>
    <mergeCell ref="L32:M32"/>
    <mergeCell ref="Q32:R32"/>
    <mergeCell ref="S32:T32"/>
    <mergeCell ref="X32:Y32"/>
    <mergeCell ref="A39:I40"/>
    <mergeCell ref="Q39:S40"/>
    <mergeCell ref="T39:Y40"/>
    <mergeCell ref="K40:L40"/>
    <mergeCell ref="K41:L42"/>
    <mergeCell ref="Q41:U42"/>
    <mergeCell ref="V41:Y42"/>
    <mergeCell ref="Q47:X48"/>
    <mergeCell ref="I35:M36"/>
    <mergeCell ref="P35:R35"/>
    <mergeCell ref="T35:U35"/>
    <mergeCell ref="X35:Y35"/>
    <mergeCell ref="P36:R37"/>
    <mergeCell ref="J37:L38"/>
    <mergeCell ref="O53:Q53"/>
    <mergeCell ref="R53:T53"/>
    <mergeCell ref="U53:W53"/>
    <mergeCell ref="X53:Z53"/>
    <mergeCell ref="Q50:S50"/>
    <mergeCell ref="T49:X50"/>
    <mergeCell ref="Y49:Y50"/>
    <mergeCell ref="A44:D45"/>
    <mergeCell ref="E44:F45"/>
    <mergeCell ref="G44:G45"/>
    <mergeCell ref="H44:K45"/>
    <mergeCell ref="A46:D48"/>
    <mergeCell ref="E46:M48"/>
    <mergeCell ref="A50:E51"/>
    <mergeCell ref="F50:F51"/>
    <mergeCell ref="G50:K51"/>
    <mergeCell ref="L50:L51"/>
    <mergeCell ref="A53:B53"/>
    <mergeCell ref="C53:D53"/>
    <mergeCell ref="E53:I53"/>
    <mergeCell ref="J53:K53"/>
    <mergeCell ref="L53:N53"/>
    <mergeCell ref="C54:D54"/>
    <mergeCell ref="E54:I54"/>
    <mergeCell ref="J54:K54"/>
    <mergeCell ref="L54:N54"/>
    <mergeCell ref="O54:Q54"/>
    <mergeCell ref="R54:T54"/>
    <mergeCell ref="U54:W54"/>
    <mergeCell ref="X54:Z54"/>
    <mergeCell ref="C55:D55"/>
    <mergeCell ref="E55:I55"/>
    <mergeCell ref="J55:K55"/>
    <mergeCell ref="L55:N55"/>
    <mergeCell ref="O55:Q55"/>
    <mergeCell ref="R55:T55"/>
    <mergeCell ref="U55:W55"/>
    <mergeCell ref="X55:Z55"/>
    <mergeCell ref="U56:W56"/>
    <mergeCell ref="X56:Z56"/>
    <mergeCell ref="C57:D57"/>
    <mergeCell ref="E57:I57"/>
    <mergeCell ref="J57:K57"/>
    <mergeCell ref="L57:N57"/>
    <mergeCell ref="O57:Q57"/>
    <mergeCell ref="R57:T57"/>
    <mergeCell ref="U57:W57"/>
    <mergeCell ref="X57:Z57"/>
    <mergeCell ref="C56:D56"/>
    <mergeCell ref="E56:I56"/>
    <mergeCell ref="J56:K56"/>
    <mergeCell ref="L56:N56"/>
    <mergeCell ref="O56:Q56"/>
    <mergeCell ref="R56:T56"/>
    <mergeCell ref="S61:T61"/>
    <mergeCell ref="U61:W61"/>
    <mergeCell ref="U58:W58"/>
    <mergeCell ref="X58:Z58"/>
    <mergeCell ref="A59:K59"/>
    <mergeCell ref="L59:N59"/>
    <mergeCell ref="O59:Q59"/>
    <mergeCell ref="R59:T59"/>
    <mergeCell ref="U59:W59"/>
    <mergeCell ref="X59:Z59"/>
    <mergeCell ref="C58:D58"/>
    <mergeCell ref="E58:I58"/>
    <mergeCell ref="J58:K58"/>
    <mergeCell ref="L58:N58"/>
    <mergeCell ref="O58:Q58"/>
    <mergeCell ref="R58:T58"/>
    <mergeCell ref="X61:Y61"/>
    <mergeCell ref="A61:B61"/>
    <mergeCell ref="L61:M61"/>
    <mergeCell ref="N61:P61"/>
    <mergeCell ref="Q61:R61"/>
    <mergeCell ref="A64:B64"/>
    <mergeCell ref="L64:M64"/>
    <mergeCell ref="Q64:R64"/>
    <mergeCell ref="S64:T64"/>
    <mergeCell ref="X64:Y64"/>
    <mergeCell ref="L65:M65"/>
    <mergeCell ref="Q65:R65"/>
    <mergeCell ref="S65:T65"/>
    <mergeCell ref="X65:Y65"/>
    <mergeCell ref="L62:M62"/>
    <mergeCell ref="Q62:R62"/>
    <mergeCell ref="S62:T62"/>
    <mergeCell ref="X62:Y62"/>
    <mergeCell ref="A63:C63"/>
    <mergeCell ref="L63:M63"/>
    <mergeCell ref="Q63:R63"/>
    <mergeCell ref="S63:T63"/>
    <mergeCell ref="X63:Y63"/>
  </mergeCells>
  <phoneticPr fontId="2"/>
  <printOptions horizontalCentered="1" verticalCentered="1"/>
  <pageMargins left="0.19685039370078741" right="0.19685039370078741" top="0.98425196850393704" bottom="0.19685039370078741" header="0" footer="0"/>
  <pageSetup paperSize="9" scale="107" orientation="landscape" r:id="rId1"/>
  <headerFooter alignWithMargins="0"/>
  <rowBreaks count="1" manualBreakCount="1">
    <brk id="33" max="2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345F-BC0F-43AB-9C6A-EE30A84FBB60}">
  <sheetPr>
    <tabColor rgb="FFC00000"/>
  </sheetPr>
  <dimension ref="A1:AJ68"/>
  <sheetViews>
    <sheetView showZeros="0" view="pageBreakPreview" zoomScaleNormal="75" zoomScaleSheetLayoutView="100" workbookViewId="0">
      <selection activeCell="S43" sqref="S43"/>
    </sheetView>
  </sheetViews>
  <sheetFormatPr defaultRowHeight="13.5"/>
  <cols>
    <col min="1" max="20" width="3.875" style="1" customWidth="1"/>
    <col min="21" max="22" width="4.75" style="1" customWidth="1"/>
    <col min="23" max="25" width="3.5" style="1" customWidth="1"/>
    <col min="26" max="32" width="4.75" style="1" customWidth="1"/>
    <col min="33" max="16384" width="9" style="1"/>
  </cols>
  <sheetData>
    <row r="1" spans="1:32" ht="19.5" customHeight="1" thickBot="1">
      <c r="D1" s="180"/>
      <c r="E1" s="704" t="s">
        <v>52</v>
      </c>
      <c r="F1" s="704"/>
      <c r="G1" s="704"/>
      <c r="H1" s="704"/>
      <c r="I1" s="704"/>
      <c r="J1" s="180"/>
    </row>
    <row r="2" spans="1:32" ht="13.5" customHeight="1">
      <c r="A2" s="144" t="s">
        <v>1</v>
      </c>
      <c r="B2" s="79"/>
      <c r="C2" s="79"/>
      <c r="D2" s="180"/>
      <c r="E2" s="704"/>
      <c r="F2" s="704"/>
      <c r="G2" s="704"/>
      <c r="H2" s="704"/>
      <c r="I2" s="704"/>
      <c r="J2" s="180"/>
      <c r="L2" s="483" t="s">
        <v>0</v>
      </c>
      <c r="M2" s="484"/>
      <c r="N2" s="484"/>
      <c r="O2" s="484"/>
      <c r="P2" s="484"/>
      <c r="Q2" s="484"/>
      <c r="R2" s="485"/>
      <c r="U2" s="230" t="s">
        <v>7</v>
      </c>
      <c r="V2" s="231"/>
      <c r="W2" s="285"/>
      <c r="AD2" s="424" t="s">
        <v>35</v>
      </c>
      <c r="AE2" s="445"/>
      <c r="AF2" s="445"/>
    </row>
    <row r="3" spans="1:32" ht="13.5" customHeight="1">
      <c r="A3" s="79"/>
      <c r="B3" s="79"/>
      <c r="C3" s="79"/>
      <c r="D3" s="180"/>
      <c r="E3" s="180"/>
      <c r="F3" s="180"/>
      <c r="G3" s="180"/>
      <c r="H3" s="180"/>
      <c r="I3" s="180"/>
      <c r="J3" s="180"/>
      <c r="L3" s="486"/>
      <c r="M3" s="487"/>
      <c r="N3" s="487"/>
      <c r="O3" s="487"/>
      <c r="P3" s="487"/>
      <c r="Q3" s="487"/>
      <c r="R3" s="488"/>
      <c r="U3" s="473"/>
      <c r="V3" s="474"/>
      <c r="W3" s="475"/>
      <c r="AD3" s="424"/>
      <c r="AE3" s="457"/>
      <c r="AF3" s="457"/>
    </row>
    <row r="4" spans="1:32" ht="13.5" customHeight="1" thickBot="1">
      <c r="L4" s="489"/>
      <c r="M4" s="490"/>
      <c r="N4" s="490"/>
      <c r="O4" s="490"/>
      <c r="P4" s="490"/>
      <c r="Q4" s="490"/>
      <c r="R4" s="491"/>
      <c r="U4" s="476"/>
      <c r="V4" s="477"/>
      <c r="W4" s="478"/>
      <c r="Z4" s="6"/>
      <c r="AA4" s="652" t="s">
        <v>144</v>
      </c>
      <c r="AB4" s="8"/>
      <c r="AC4" s="652" t="s">
        <v>93</v>
      </c>
      <c r="AD4" s="8"/>
      <c r="AE4" s="454" t="s">
        <v>99</v>
      </c>
      <c r="AF4" s="8"/>
    </row>
    <row r="5" spans="1:32" ht="13.5" customHeight="1">
      <c r="L5" s="360" t="s">
        <v>43</v>
      </c>
      <c r="M5" s="360"/>
      <c r="N5" s="360"/>
      <c r="O5" s="360"/>
      <c r="P5" s="360"/>
      <c r="Q5" s="360"/>
      <c r="R5" s="360"/>
      <c r="U5" s="80"/>
      <c r="V5" s="80"/>
      <c r="Z5" s="6" t="s">
        <v>78</v>
      </c>
      <c r="AA5" s="652"/>
      <c r="AB5" s="8" t="s">
        <v>4</v>
      </c>
      <c r="AC5" s="652"/>
      <c r="AD5" s="8" t="s">
        <v>5</v>
      </c>
      <c r="AE5" s="445"/>
      <c r="AF5" s="8" t="s">
        <v>6</v>
      </c>
    </row>
    <row r="6" spans="1:32" ht="13.5" customHeight="1" thickBot="1">
      <c r="A6" s="199" t="s">
        <v>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361"/>
      <c r="M6" s="361"/>
      <c r="N6" s="361"/>
      <c r="O6" s="361"/>
      <c r="P6" s="361"/>
      <c r="Q6" s="361"/>
      <c r="R6" s="361"/>
    </row>
    <row r="7" spans="1:32" ht="13.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U7" s="496" t="s">
        <v>98</v>
      </c>
      <c r="V7" s="497"/>
      <c r="W7" s="497"/>
      <c r="X7" s="497"/>
      <c r="Y7" s="504" t="s">
        <v>139</v>
      </c>
      <c r="Z7" s="504"/>
      <c r="AA7" s="504"/>
      <c r="AB7" s="504"/>
      <c r="AC7" s="504"/>
      <c r="AD7" s="505"/>
      <c r="AE7" s="158"/>
    </row>
    <row r="8" spans="1:32" ht="13.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N8" s="508" t="s">
        <v>16</v>
      </c>
      <c r="O8" s="508"/>
      <c r="P8" s="508"/>
      <c r="U8" s="498"/>
      <c r="V8" s="499"/>
      <c r="W8" s="499"/>
      <c r="X8" s="499"/>
      <c r="Y8" s="506"/>
      <c r="Z8" s="506"/>
      <c r="AA8" s="506"/>
      <c r="AB8" s="506"/>
      <c r="AC8" s="506"/>
      <c r="AD8" s="507"/>
      <c r="AE8" s="158"/>
    </row>
    <row r="9" spans="1:32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N9" s="509"/>
      <c r="O9" s="509"/>
      <c r="P9" s="509"/>
      <c r="U9" s="492" t="s">
        <v>125</v>
      </c>
      <c r="V9" s="493"/>
      <c r="W9" s="493"/>
      <c r="X9" s="493"/>
      <c r="Y9" s="493"/>
      <c r="Z9" s="493"/>
      <c r="AA9" s="625" t="s">
        <v>94</v>
      </c>
      <c r="AB9" s="625"/>
      <c r="AC9" s="625"/>
      <c r="AD9" s="626"/>
    </row>
    <row r="10" spans="1:32" ht="13.5" customHeight="1" thickBot="1">
      <c r="N10" s="509"/>
      <c r="O10" s="509"/>
      <c r="P10" s="509"/>
      <c r="U10" s="494"/>
      <c r="V10" s="495"/>
      <c r="W10" s="495"/>
      <c r="X10" s="495"/>
      <c r="Y10" s="495"/>
      <c r="Z10" s="495"/>
      <c r="AA10" s="627"/>
      <c r="AB10" s="627"/>
      <c r="AC10" s="627"/>
      <c r="AD10" s="628"/>
    </row>
    <row r="11" spans="1:32" ht="13.5" customHeight="1">
      <c r="A11" s="339" t="s">
        <v>36</v>
      </c>
      <c r="B11" s="340"/>
      <c r="C11" s="340"/>
      <c r="D11" s="341"/>
      <c r="E11" s="656" t="s">
        <v>126</v>
      </c>
      <c r="F11" s="657"/>
      <c r="G11" s="544" t="s">
        <v>34</v>
      </c>
      <c r="H11" s="660" t="s">
        <v>85</v>
      </c>
      <c r="I11" s="660"/>
      <c r="J11" s="660"/>
      <c r="K11" s="660"/>
      <c r="L11" s="661"/>
      <c r="M11" s="78"/>
      <c r="V11" s="97"/>
      <c r="W11" s="97"/>
      <c r="X11" s="97"/>
      <c r="Y11" s="97"/>
      <c r="Z11" s="97"/>
    </row>
    <row r="12" spans="1:32" ht="13.5" customHeight="1">
      <c r="A12" s="342"/>
      <c r="B12" s="284"/>
      <c r="C12" s="284"/>
      <c r="D12" s="343"/>
      <c r="E12" s="658"/>
      <c r="F12" s="659"/>
      <c r="G12" s="545"/>
      <c r="H12" s="662"/>
      <c r="I12" s="662"/>
      <c r="J12" s="662"/>
      <c r="K12" s="662"/>
      <c r="L12" s="663"/>
      <c r="M12" s="77"/>
      <c r="U12" s="6" t="s">
        <v>33</v>
      </c>
      <c r="V12" s="6"/>
    </row>
    <row r="13" spans="1:32" ht="13.5" customHeight="1">
      <c r="E13" s="664" t="s">
        <v>145</v>
      </c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V13" s="101"/>
      <c r="W13" s="102"/>
      <c r="X13" s="102"/>
      <c r="Y13" s="102"/>
      <c r="Z13" s="102"/>
      <c r="AA13" s="102"/>
      <c r="AB13" s="102"/>
      <c r="AC13" s="102"/>
      <c r="AD13" s="24"/>
    </row>
    <row r="14" spans="1:32" ht="13.5" customHeight="1">
      <c r="A14" s="467" t="s">
        <v>25</v>
      </c>
      <c r="B14" s="467"/>
      <c r="C14" s="467"/>
      <c r="D14" s="467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U14" s="29" t="s">
        <v>142</v>
      </c>
      <c r="V14" s="28"/>
      <c r="W14" s="28"/>
      <c r="X14" s="28"/>
      <c r="Y14" s="28"/>
      <c r="Z14" s="28"/>
      <c r="AA14" s="28"/>
      <c r="AB14" s="28"/>
      <c r="AC14" s="101"/>
      <c r="AD14" s="100"/>
    </row>
    <row r="15" spans="1:32" ht="13.5" customHeight="1">
      <c r="A15" s="468"/>
      <c r="B15" s="468"/>
      <c r="C15" s="468"/>
      <c r="D15" s="468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U15" s="653" t="s">
        <v>84</v>
      </c>
      <c r="V15" s="653"/>
      <c r="W15" s="653"/>
      <c r="X15" s="653"/>
      <c r="Y15" s="653"/>
      <c r="Z15" s="653"/>
      <c r="AA15" s="653"/>
      <c r="AB15" s="653"/>
      <c r="AC15" s="653"/>
      <c r="AD15" s="19"/>
    </row>
    <row r="16" spans="1:32" ht="13.5" customHeight="1" thickBot="1">
      <c r="U16" s="653"/>
      <c r="V16" s="653"/>
      <c r="W16" s="653"/>
      <c r="X16" s="653"/>
      <c r="Y16" s="653"/>
      <c r="Z16" s="653"/>
      <c r="AA16" s="653"/>
      <c r="AB16" s="653"/>
      <c r="AC16" s="653"/>
      <c r="AD16" s="19"/>
    </row>
    <row r="17" spans="1:32" ht="13.5" customHeight="1">
      <c r="A17" s="467" t="s">
        <v>28</v>
      </c>
      <c r="B17" s="467"/>
      <c r="C17" s="467"/>
      <c r="D17" s="467"/>
      <c r="E17" s="512" t="s">
        <v>30</v>
      </c>
      <c r="F17" s="513"/>
      <c r="G17" s="654">
        <f>AC27</f>
        <v>150000</v>
      </c>
      <c r="H17" s="654"/>
      <c r="I17" s="654"/>
      <c r="J17" s="654"/>
      <c r="K17" s="654"/>
      <c r="L17" s="654"/>
      <c r="M17" s="654"/>
      <c r="N17" s="654"/>
      <c r="O17" s="355" t="s">
        <v>8</v>
      </c>
      <c r="P17" s="22"/>
      <c r="T17" s="7"/>
      <c r="U17" s="639" t="s">
        <v>55</v>
      </c>
      <c r="V17" s="639"/>
      <c r="W17" s="639"/>
      <c r="X17" s="638" t="s">
        <v>95</v>
      </c>
      <c r="Y17" s="638"/>
      <c r="Z17" s="638"/>
      <c r="AA17" s="638"/>
      <c r="AB17" s="638"/>
      <c r="AC17" s="638"/>
      <c r="AD17" s="640" t="s">
        <v>15</v>
      </c>
    </row>
    <row r="18" spans="1:32" ht="13.5" customHeight="1" thickBot="1">
      <c r="A18" s="467"/>
      <c r="B18" s="467"/>
      <c r="C18" s="467"/>
      <c r="D18" s="467"/>
      <c r="E18" s="514"/>
      <c r="F18" s="515"/>
      <c r="G18" s="655"/>
      <c r="H18" s="655"/>
      <c r="I18" s="655"/>
      <c r="J18" s="655"/>
      <c r="K18" s="655"/>
      <c r="L18" s="655"/>
      <c r="M18" s="655"/>
      <c r="N18" s="655"/>
      <c r="O18" s="356"/>
      <c r="P18" s="22"/>
      <c r="T18" s="7"/>
      <c r="U18" s="639"/>
      <c r="V18" s="639"/>
      <c r="W18" s="639"/>
      <c r="X18" s="638"/>
      <c r="Y18" s="638"/>
      <c r="Z18" s="638"/>
      <c r="AA18" s="638"/>
      <c r="AB18" s="638"/>
      <c r="AC18" s="638"/>
      <c r="AD18" s="640"/>
      <c r="AE18" s="36"/>
      <c r="AF18" s="8"/>
    </row>
    <row r="19" spans="1:32" ht="13.5" customHeight="1" thickBot="1">
      <c r="H19" s="18" t="s">
        <v>27</v>
      </c>
    </row>
    <row r="20" spans="1:32" s="21" customFormat="1" ht="18" customHeight="1">
      <c r="A20" s="465" t="s">
        <v>108</v>
      </c>
      <c r="B20" s="466"/>
      <c r="C20" s="428" t="s">
        <v>107</v>
      </c>
      <c r="D20" s="466"/>
      <c r="E20" s="428" t="s">
        <v>123</v>
      </c>
      <c r="F20" s="429"/>
      <c r="G20" s="429"/>
      <c r="H20" s="429"/>
      <c r="I20" s="428" t="s">
        <v>38</v>
      </c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8" t="s">
        <v>109</v>
      </c>
      <c r="V20" s="429"/>
      <c r="W20" s="466"/>
      <c r="X20" s="428" t="s">
        <v>17</v>
      </c>
      <c r="Y20" s="466"/>
      <c r="Z20" s="428" t="s">
        <v>40</v>
      </c>
      <c r="AA20" s="429"/>
      <c r="AB20" s="466"/>
      <c r="AC20" s="428" t="s">
        <v>39</v>
      </c>
      <c r="AD20" s="429"/>
      <c r="AE20" s="429"/>
      <c r="AF20" s="458"/>
    </row>
    <row r="21" spans="1:32" ht="24.75" customHeight="1">
      <c r="A21" s="181">
        <v>10</v>
      </c>
      <c r="B21" s="182" t="s">
        <v>99</v>
      </c>
      <c r="C21" s="422"/>
      <c r="D21" s="423"/>
      <c r="E21" s="151"/>
      <c r="F21" s="152"/>
      <c r="G21" s="152"/>
      <c r="H21" s="153"/>
      <c r="I21" s="666" t="s">
        <v>146</v>
      </c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8">
        <v>1</v>
      </c>
      <c r="V21" s="669"/>
      <c r="W21" s="670"/>
      <c r="X21" s="671" t="s">
        <v>54</v>
      </c>
      <c r="Y21" s="672"/>
      <c r="Z21" s="673">
        <v>150000</v>
      </c>
      <c r="AA21" s="674"/>
      <c r="AB21" s="675"/>
      <c r="AC21" s="676">
        <f t="shared" ref="AC21:AC25" si="0">U21*Z21</f>
        <v>150000</v>
      </c>
      <c r="AD21" s="677"/>
      <c r="AE21" s="677"/>
      <c r="AF21" s="678"/>
    </row>
    <row r="22" spans="1:32" ht="24.75" customHeight="1">
      <c r="A22" s="193"/>
      <c r="B22" s="194"/>
      <c r="C22" s="422"/>
      <c r="D22" s="423"/>
      <c r="E22" s="151"/>
      <c r="F22" s="152"/>
      <c r="G22" s="152"/>
      <c r="H22" s="153"/>
      <c r="I22" s="430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25"/>
      <c r="V22" s="426"/>
      <c r="W22" s="427"/>
      <c r="X22" s="438"/>
      <c r="Y22" s="439"/>
      <c r="Z22" s="552"/>
      <c r="AA22" s="553"/>
      <c r="AB22" s="554"/>
      <c r="AC22" s="546">
        <f t="shared" si="0"/>
        <v>0</v>
      </c>
      <c r="AD22" s="547"/>
      <c r="AE22" s="547"/>
      <c r="AF22" s="548"/>
    </row>
    <row r="23" spans="1:32" ht="24.75" customHeight="1">
      <c r="A23" s="193"/>
      <c r="B23" s="194"/>
      <c r="C23" s="422"/>
      <c r="D23" s="423"/>
      <c r="E23" s="151"/>
      <c r="F23" s="152"/>
      <c r="G23" s="152"/>
      <c r="H23" s="153"/>
      <c r="I23" s="430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25"/>
      <c r="V23" s="426"/>
      <c r="W23" s="427"/>
      <c r="X23" s="438"/>
      <c r="Y23" s="439"/>
      <c r="Z23" s="432"/>
      <c r="AA23" s="433"/>
      <c r="AB23" s="434"/>
      <c r="AC23" s="546">
        <f t="shared" si="0"/>
        <v>0</v>
      </c>
      <c r="AD23" s="547"/>
      <c r="AE23" s="547"/>
      <c r="AF23" s="548"/>
    </row>
    <row r="24" spans="1:32" ht="24.75" customHeight="1">
      <c r="A24" s="193"/>
      <c r="B24" s="194"/>
      <c r="C24" s="422"/>
      <c r="D24" s="423"/>
      <c r="E24" s="151"/>
      <c r="F24" s="152"/>
      <c r="G24" s="152"/>
      <c r="H24" s="153"/>
      <c r="I24" s="430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25"/>
      <c r="V24" s="426"/>
      <c r="W24" s="427"/>
      <c r="X24" s="438"/>
      <c r="Y24" s="439"/>
      <c r="Z24" s="432"/>
      <c r="AA24" s="433"/>
      <c r="AB24" s="434"/>
      <c r="AC24" s="546">
        <f t="shared" si="0"/>
        <v>0</v>
      </c>
      <c r="AD24" s="547"/>
      <c r="AE24" s="547"/>
      <c r="AF24" s="548"/>
    </row>
    <row r="25" spans="1:32" ht="24.75" customHeight="1">
      <c r="A25" s="193"/>
      <c r="B25" s="194"/>
      <c r="C25" s="422"/>
      <c r="D25" s="423"/>
      <c r="E25" s="151"/>
      <c r="F25" s="152"/>
      <c r="G25" s="152"/>
      <c r="H25" s="153"/>
      <c r="I25" s="430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25"/>
      <c r="V25" s="426"/>
      <c r="W25" s="427"/>
      <c r="X25" s="438"/>
      <c r="Y25" s="439"/>
      <c r="Z25" s="432"/>
      <c r="AA25" s="433"/>
      <c r="AB25" s="434"/>
      <c r="AC25" s="546">
        <f t="shared" si="0"/>
        <v>0</v>
      </c>
      <c r="AD25" s="547"/>
      <c r="AE25" s="547"/>
      <c r="AF25" s="548"/>
    </row>
    <row r="26" spans="1:32" ht="24.75" customHeight="1" thickBot="1">
      <c r="A26" s="193"/>
      <c r="B26" s="194"/>
      <c r="C26" s="422"/>
      <c r="D26" s="423"/>
      <c r="E26" s="151"/>
      <c r="F26" s="152"/>
      <c r="G26" s="152"/>
      <c r="H26" s="153"/>
      <c r="I26" s="430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25"/>
      <c r="V26" s="426"/>
      <c r="W26" s="427"/>
      <c r="X26" s="438"/>
      <c r="Y26" s="439"/>
      <c r="Z26" s="432"/>
      <c r="AA26" s="433"/>
      <c r="AB26" s="434"/>
      <c r="AC26" s="546">
        <f>U26*Z26</f>
        <v>0</v>
      </c>
      <c r="AD26" s="547"/>
      <c r="AE26" s="547"/>
      <c r="AF26" s="548"/>
    </row>
    <row r="27" spans="1:32" ht="24.75" customHeight="1" thickBot="1">
      <c r="A27" s="319" t="s">
        <v>19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23"/>
      <c r="X27" s="23"/>
      <c r="Y27" s="23"/>
      <c r="Z27" s="23"/>
      <c r="AA27" s="23"/>
      <c r="AB27" s="23"/>
      <c r="AC27" s="679">
        <f>SUM(AC21:AF26)</f>
        <v>150000</v>
      </c>
      <c r="AD27" s="680"/>
      <c r="AE27" s="680"/>
      <c r="AF27" s="681"/>
    </row>
    <row r="28" spans="1:32" ht="8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32" s="18" customFormat="1" ht="15" customHeight="1">
      <c r="A29" s="379" t="s">
        <v>44</v>
      </c>
      <c r="B29" s="38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524" t="s">
        <v>101</v>
      </c>
      <c r="P29" s="525"/>
      <c r="Q29" s="526"/>
      <c r="R29" s="377" t="s">
        <v>110</v>
      </c>
      <c r="S29" s="280"/>
      <c r="T29" s="280"/>
      <c r="U29" s="394"/>
      <c r="V29" s="377" t="s">
        <v>117</v>
      </c>
      <c r="W29" s="435"/>
      <c r="X29" s="378" t="s">
        <v>101</v>
      </c>
      <c r="Y29" s="280"/>
      <c r="Z29" s="394"/>
      <c r="AA29" s="280" t="s">
        <v>110</v>
      </c>
      <c r="AB29" s="280"/>
      <c r="AC29" s="280"/>
      <c r="AD29" s="394"/>
      <c r="AE29" s="377" t="s">
        <v>117</v>
      </c>
      <c r="AF29" s="395"/>
    </row>
    <row r="30" spans="1:32" s="18" customFormat="1" ht="15" customHeight="1">
      <c r="A30" s="86"/>
      <c r="O30" s="420"/>
      <c r="P30" s="374"/>
      <c r="Q30" s="421"/>
      <c r="R30" s="518" t="s">
        <v>120</v>
      </c>
      <c r="S30" s="519"/>
      <c r="T30" s="519"/>
      <c r="U30" s="520"/>
      <c r="V30" s="277"/>
      <c r="W30" s="537"/>
      <c r="X30" s="373" t="s">
        <v>106</v>
      </c>
      <c r="Y30" s="374"/>
      <c r="Z30" s="421"/>
      <c r="AA30" s="519" t="s">
        <v>118</v>
      </c>
      <c r="AB30" s="519"/>
      <c r="AC30" s="519"/>
      <c r="AD30" s="520"/>
      <c r="AE30" s="277"/>
      <c r="AF30" s="278"/>
    </row>
    <row r="31" spans="1:32" s="18" customFormat="1" ht="15" customHeight="1">
      <c r="A31" s="86"/>
      <c r="C31" s="90"/>
      <c r="E31" s="103"/>
      <c r="F31" s="103"/>
      <c r="G31" s="88"/>
      <c r="H31" s="88"/>
      <c r="J31" s="104"/>
      <c r="O31" s="331"/>
      <c r="P31" s="264"/>
      <c r="Q31" s="402"/>
      <c r="R31" s="518" t="s">
        <v>120</v>
      </c>
      <c r="S31" s="519"/>
      <c r="T31" s="519"/>
      <c r="U31" s="520"/>
      <c r="V31" s="261"/>
      <c r="W31" s="447"/>
      <c r="X31" s="263" t="s">
        <v>102</v>
      </c>
      <c r="Y31" s="264"/>
      <c r="Z31" s="402"/>
      <c r="AA31" s="448" t="s">
        <v>119</v>
      </c>
      <c r="AB31" s="448"/>
      <c r="AC31" s="448"/>
      <c r="AD31" s="449"/>
      <c r="AE31" s="261"/>
      <c r="AF31" s="262"/>
    </row>
    <row r="32" spans="1:32" s="18" customFormat="1" ht="15" customHeight="1">
      <c r="A32" s="111"/>
      <c r="B32" s="88"/>
      <c r="C32" s="90"/>
      <c r="E32" s="103"/>
      <c r="F32" s="103"/>
      <c r="G32" s="88"/>
      <c r="H32" s="88"/>
      <c r="J32" s="104"/>
      <c r="O32" s="109"/>
      <c r="P32" s="110"/>
      <c r="Q32" s="129"/>
      <c r="R32" s="518" t="s">
        <v>120</v>
      </c>
      <c r="S32" s="519"/>
      <c r="T32" s="519"/>
      <c r="U32" s="520"/>
      <c r="V32" s="261"/>
      <c r="W32" s="447"/>
      <c r="X32" s="263" t="s">
        <v>103</v>
      </c>
      <c r="Y32" s="264"/>
      <c r="Z32" s="402"/>
      <c r="AA32" s="448" t="s">
        <v>119</v>
      </c>
      <c r="AB32" s="448"/>
      <c r="AC32" s="448"/>
      <c r="AD32" s="449"/>
      <c r="AE32" s="261"/>
      <c r="AF32" s="262"/>
    </row>
    <row r="33" spans="1:32" s="18" customFormat="1" ht="15" customHeight="1">
      <c r="A33" s="93"/>
      <c r="B33" s="94"/>
      <c r="C33" s="94"/>
      <c r="D33" s="94"/>
      <c r="E33" s="94"/>
      <c r="F33" s="95"/>
      <c r="G33" s="94"/>
      <c r="H33" s="94"/>
      <c r="I33" s="105"/>
      <c r="J33" s="94"/>
      <c r="K33" s="94"/>
      <c r="L33" s="94"/>
      <c r="M33" s="94"/>
      <c r="N33" s="94"/>
      <c r="O33" s="390"/>
      <c r="P33" s="388"/>
      <c r="Q33" s="403"/>
      <c r="R33" s="555" t="s">
        <v>120</v>
      </c>
      <c r="S33" s="443"/>
      <c r="T33" s="443"/>
      <c r="U33" s="444"/>
      <c r="V33" s="385"/>
      <c r="W33" s="527"/>
      <c r="X33" s="450" t="s">
        <v>104</v>
      </c>
      <c r="Y33" s="451"/>
      <c r="Z33" s="452"/>
      <c r="AA33" s="443" t="s">
        <v>119</v>
      </c>
      <c r="AB33" s="443"/>
      <c r="AC33" s="443"/>
      <c r="AD33" s="444"/>
      <c r="AE33" s="385"/>
      <c r="AF33" s="389"/>
    </row>
    <row r="34" spans="1:32" ht="15" customHeight="1">
      <c r="A34" s="15"/>
      <c r="B34" s="15"/>
      <c r="C34" s="15"/>
      <c r="D34" s="15"/>
      <c r="E34" s="70"/>
      <c r="F34" s="15"/>
      <c r="H34" s="73"/>
      <c r="I34" s="15"/>
      <c r="J34" s="70"/>
      <c r="K34" s="31"/>
      <c r="L34" s="76"/>
      <c r="M34" s="75"/>
      <c r="N34" s="75"/>
      <c r="O34" s="74"/>
      <c r="P34" s="74"/>
      <c r="Q34" s="75"/>
      <c r="R34" s="76"/>
      <c r="S34" s="75"/>
      <c r="T34" s="75"/>
      <c r="U34" s="74"/>
      <c r="V34" s="74"/>
    </row>
    <row r="35" spans="1:32" ht="19.5" customHeight="1" thickBot="1"/>
    <row r="36" spans="1:32" ht="13.5" customHeight="1">
      <c r="A36" s="150" t="s">
        <v>21</v>
      </c>
      <c r="B36" s="79"/>
      <c r="C36" s="79"/>
      <c r="L36" s="483" t="s">
        <v>0</v>
      </c>
      <c r="M36" s="484"/>
      <c r="N36" s="484"/>
      <c r="O36" s="484"/>
      <c r="P36" s="484"/>
      <c r="Q36" s="484"/>
      <c r="R36" s="485"/>
      <c r="U36" s="455" t="s">
        <v>7</v>
      </c>
      <c r="V36" s="455"/>
      <c r="W36" s="455"/>
      <c r="AD36" s="424" t="s">
        <v>35</v>
      </c>
      <c r="AE36" s="445">
        <f>AE2</f>
        <v>0</v>
      </c>
      <c r="AF36" s="446"/>
    </row>
    <row r="37" spans="1:32" ht="13.5" customHeight="1">
      <c r="A37" s="79"/>
      <c r="B37" s="79"/>
      <c r="C37" s="79"/>
      <c r="L37" s="486"/>
      <c r="M37" s="487"/>
      <c r="N37" s="487"/>
      <c r="O37" s="487"/>
      <c r="P37" s="487"/>
      <c r="Q37" s="487"/>
      <c r="R37" s="488"/>
      <c r="U37" s="456"/>
      <c r="V37" s="456"/>
      <c r="W37" s="456"/>
      <c r="AD37" s="424"/>
      <c r="AE37" s="453"/>
      <c r="AF37" s="453"/>
    </row>
    <row r="38" spans="1:32" ht="13.5" customHeight="1" thickBot="1">
      <c r="L38" s="489"/>
      <c r="M38" s="490"/>
      <c r="N38" s="490"/>
      <c r="O38" s="490"/>
      <c r="P38" s="490"/>
      <c r="Q38" s="490"/>
      <c r="R38" s="491"/>
      <c r="U38" s="456"/>
      <c r="V38" s="456"/>
      <c r="W38" s="456"/>
      <c r="Z38" s="6"/>
      <c r="AA38" s="445" t="str">
        <f>AA4</f>
        <v>5</v>
      </c>
      <c r="AB38" s="8"/>
      <c r="AC38" s="445" t="str">
        <f>AC4</f>
        <v>10</v>
      </c>
      <c r="AD38" s="8"/>
      <c r="AE38" s="454" t="str">
        <f>AE4</f>
        <v>末</v>
      </c>
      <c r="AF38" s="8"/>
    </row>
    <row r="39" spans="1:32" ht="13.5" customHeight="1">
      <c r="L39" s="360" t="s">
        <v>43</v>
      </c>
      <c r="M39" s="360"/>
      <c r="N39" s="360"/>
      <c r="O39" s="360"/>
      <c r="P39" s="360"/>
      <c r="Q39" s="360"/>
      <c r="R39" s="360"/>
      <c r="Z39" s="6" t="s">
        <v>78</v>
      </c>
      <c r="AA39" s="446"/>
      <c r="AB39" s="8" t="s">
        <v>4</v>
      </c>
      <c r="AC39" s="446"/>
      <c r="AD39" s="8" t="s">
        <v>5</v>
      </c>
      <c r="AE39" s="446"/>
      <c r="AF39" s="8" t="s">
        <v>6</v>
      </c>
    </row>
    <row r="40" spans="1:32" ht="13.5" customHeight="1" thickBot="1">
      <c r="A40" s="199" t="s">
        <v>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361"/>
      <c r="M40" s="361"/>
      <c r="N40" s="361"/>
      <c r="O40" s="361"/>
      <c r="P40" s="361"/>
      <c r="Q40" s="361"/>
      <c r="R40" s="361"/>
    </row>
    <row r="41" spans="1:32" ht="13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U41" s="496" t="s">
        <v>98</v>
      </c>
      <c r="V41" s="497"/>
      <c r="W41" s="497"/>
      <c r="X41" s="497"/>
      <c r="Y41" s="692" t="str">
        <f>Y7</f>
        <v>Ｔ1234567890123</v>
      </c>
      <c r="Z41" s="693"/>
      <c r="AA41" s="693"/>
      <c r="AB41" s="693"/>
      <c r="AC41" s="693"/>
      <c r="AD41" s="694"/>
    </row>
    <row r="42" spans="1:32" ht="13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N42" s="508" t="s">
        <v>16</v>
      </c>
      <c r="O42" s="508"/>
      <c r="P42" s="508"/>
      <c r="U42" s="498"/>
      <c r="V42" s="499"/>
      <c r="W42" s="499"/>
      <c r="X42" s="499"/>
      <c r="Y42" s="695"/>
      <c r="Z42" s="695"/>
      <c r="AA42" s="695"/>
      <c r="AB42" s="695"/>
      <c r="AC42" s="695"/>
      <c r="AD42" s="696"/>
    </row>
    <row r="43" spans="1:32" ht="13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N43" s="509"/>
      <c r="O43" s="509"/>
      <c r="P43" s="509"/>
      <c r="U43" s="410" t="s">
        <v>125</v>
      </c>
      <c r="V43" s="411"/>
      <c r="W43" s="411"/>
      <c r="X43" s="411"/>
      <c r="Y43" s="411"/>
      <c r="Z43" s="411"/>
      <c r="AA43" s="697" t="str">
        <f>AA9</f>
        <v>9999</v>
      </c>
      <c r="AB43" s="415"/>
      <c r="AC43" s="415"/>
      <c r="AD43" s="416"/>
    </row>
    <row r="44" spans="1:32" ht="13.5" customHeight="1" thickBot="1">
      <c r="N44" s="509"/>
      <c r="O44" s="509"/>
      <c r="P44" s="509"/>
      <c r="U44" s="412"/>
      <c r="V44" s="413"/>
      <c r="W44" s="413"/>
      <c r="X44" s="413"/>
      <c r="Y44" s="413"/>
      <c r="Z44" s="413"/>
      <c r="AA44" s="418"/>
      <c r="AB44" s="418"/>
      <c r="AC44" s="418"/>
      <c r="AD44" s="419"/>
    </row>
    <row r="45" spans="1:32" ht="13.5" customHeight="1">
      <c r="A45" s="339" t="s">
        <v>36</v>
      </c>
      <c r="B45" s="340"/>
      <c r="C45" s="340"/>
      <c r="D45" s="341"/>
      <c r="E45" s="682" t="str">
        <f>E11</f>
        <v>35</v>
      </c>
      <c r="F45" s="683"/>
      <c r="G45" s="544" t="s">
        <v>34</v>
      </c>
      <c r="H45" s="686" t="str">
        <f>H11</f>
        <v>○○○○</v>
      </c>
      <c r="I45" s="683"/>
      <c r="J45" s="683"/>
      <c r="K45" s="683"/>
      <c r="L45" s="687"/>
      <c r="M45" s="78"/>
      <c r="V45" s="97"/>
      <c r="W45" s="97"/>
      <c r="X45" s="97"/>
      <c r="Y45" s="97"/>
      <c r="Z45" s="97"/>
    </row>
    <row r="46" spans="1:32" ht="13.5" customHeight="1">
      <c r="A46" s="342"/>
      <c r="B46" s="284"/>
      <c r="C46" s="284"/>
      <c r="D46" s="343"/>
      <c r="E46" s="684"/>
      <c r="F46" s="685"/>
      <c r="G46" s="545"/>
      <c r="H46" s="688"/>
      <c r="I46" s="685"/>
      <c r="J46" s="685"/>
      <c r="K46" s="685"/>
      <c r="L46" s="689"/>
      <c r="M46" s="77"/>
      <c r="U46" s="6" t="s">
        <v>33</v>
      </c>
    </row>
    <row r="47" spans="1:32" ht="13.5" customHeight="1">
      <c r="E47" s="690" t="str">
        <f>E13</f>
        <v>　下水道管渠工事</v>
      </c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U47" s="24"/>
      <c r="V47" s="101">
        <f>V13</f>
        <v>0</v>
      </c>
      <c r="W47" s="102"/>
      <c r="X47" s="102"/>
      <c r="Y47" s="102"/>
      <c r="Z47" s="102"/>
      <c r="AA47" s="102"/>
      <c r="AB47" s="102"/>
      <c r="AC47" s="102"/>
      <c r="AD47" s="24"/>
    </row>
    <row r="48" spans="1:32" ht="13.5" customHeight="1">
      <c r="A48" s="467" t="s">
        <v>25</v>
      </c>
      <c r="B48" s="467"/>
      <c r="C48" s="467"/>
      <c r="D48" s="467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U48" s="82" t="str">
        <f>U14</f>
        <v>愛知県西尾市吉良町〇〇〇〇〇〇〇〇番地</v>
      </c>
      <c r="V48" s="101"/>
      <c r="W48" s="102"/>
      <c r="X48" s="102"/>
      <c r="Y48" s="102"/>
      <c r="Z48" s="102"/>
      <c r="AA48" s="102"/>
      <c r="AB48" s="102"/>
      <c r="AC48" s="102"/>
      <c r="AD48" s="24"/>
    </row>
    <row r="49" spans="1:36" ht="13.5" customHeight="1">
      <c r="A49" s="468"/>
      <c r="B49" s="468"/>
      <c r="C49" s="468"/>
      <c r="D49" s="468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U49" s="702" t="str">
        <f>U15</f>
        <v>西 尾 吉 良  株 式 会 社</v>
      </c>
      <c r="V49" s="702"/>
      <c r="W49" s="702"/>
      <c r="X49" s="702"/>
      <c r="Y49" s="702"/>
      <c r="Z49" s="702"/>
      <c r="AA49" s="702"/>
      <c r="AB49" s="702"/>
      <c r="AC49" s="702"/>
      <c r="AD49" s="24"/>
    </row>
    <row r="50" spans="1:36" ht="13.5" customHeight="1" thickBot="1">
      <c r="U50" s="702"/>
      <c r="V50" s="702"/>
      <c r="W50" s="702"/>
      <c r="X50" s="702"/>
      <c r="Y50" s="702"/>
      <c r="Z50" s="702"/>
      <c r="AA50" s="702"/>
      <c r="AB50" s="702"/>
      <c r="AC50" s="702"/>
      <c r="AD50" s="183"/>
    </row>
    <row r="51" spans="1:36" ht="13.5" customHeight="1">
      <c r="A51" s="467" t="s">
        <v>28</v>
      </c>
      <c r="B51" s="467"/>
      <c r="C51" s="467"/>
      <c r="D51" s="467"/>
      <c r="E51" s="512" t="s">
        <v>30</v>
      </c>
      <c r="F51" s="513"/>
      <c r="G51" s="516">
        <f>AC61</f>
        <v>150000</v>
      </c>
      <c r="H51" s="516"/>
      <c r="I51" s="516"/>
      <c r="J51" s="516"/>
      <c r="K51" s="516"/>
      <c r="L51" s="516"/>
      <c r="M51" s="516"/>
      <c r="N51" s="516"/>
      <c r="O51" s="355" t="s">
        <v>8</v>
      </c>
      <c r="T51" s="7"/>
      <c r="U51" s="600" t="str">
        <f>U17</f>
        <v>代表取締役</v>
      </c>
      <c r="V51" s="600"/>
      <c r="W51" s="600"/>
      <c r="X51" s="703" t="str">
        <f>X17</f>
        <v>吉 良  建 二 郎</v>
      </c>
      <c r="Y51" s="703"/>
      <c r="Z51" s="703"/>
      <c r="AA51" s="703"/>
      <c r="AB51" s="703"/>
      <c r="AC51" s="703"/>
      <c r="AD51" s="640" t="s">
        <v>15</v>
      </c>
    </row>
    <row r="52" spans="1:36" ht="13.5" customHeight="1" thickBot="1">
      <c r="A52" s="467"/>
      <c r="B52" s="467"/>
      <c r="C52" s="467"/>
      <c r="D52" s="467"/>
      <c r="E52" s="514"/>
      <c r="F52" s="515"/>
      <c r="G52" s="517"/>
      <c r="H52" s="517"/>
      <c r="I52" s="517"/>
      <c r="J52" s="517"/>
      <c r="K52" s="517"/>
      <c r="L52" s="517"/>
      <c r="M52" s="517"/>
      <c r="N52" s="517"/>
      <c r="O52" s="356"/>
      <c r="T52" s="7"/>
      <c r="U52" s="600"/>
      <c r="V52" s="600"/>
      <c r="W52" s="600"/>
      <c r="X52" s="703"/>
      <c r="Y52" s="703"/>
      <c r="Z52" s="703"/>
      <c r="AA52" s="703"/>
      <c r="AB52" s="703"/>
      <c r="AC52" s="703"/>
      <c r="AD52" s="640"/>
      <c r="AE52" s="36"/>
      <c r="AF52" s="8"/>
    </row>
    <row r="53" spans="1:36" ht="13.5" customHeight="1" thickBot="1">
      <c r="H53" s="18" t="s">
        <v>27</v>
      </c>
    </row>
    <row r="54" spans="1:36" s="21" customFormat="1" ht="18" customHeight="1">
      <c r="A54" s="465" t="s">
        <v>108</v>
      </c>
      <c r="B54" s="466"/>
      <c r="C54" s="428" t="s">
        <v>107</v>
      </c>
      <c r="D54" s="466"/>
      <c r="E54" s="428" t="s">
        <v>123</v>
      </c>
      <c r="F54" s="429"/>
      <c r="G54" s="429"/>
      <c r="H54" s="429"/>
      <c r="I54" s="428" t="s">
        <v>38</v>
      </c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8" t="s">
        <v>109</v>
      </c>
      <c r="V54" s="429"/>
      <c r="W54" s="466"/>
      <c r="X54" s="428" t="s">
        <v>17</v>
      </c>
      <c r="Y54" s="466"/>
      <c r="Z54" s="428" t="s">
        <v>40</v>
      </c>
      <c r="AA54" s="429"/>
      <c r="AB54" s="466"/>
      <c r="AC54" s="428" t="s">
        <v>39</v>
      </c>
      <c r="AD54" s="429"/>
      <c r="AE54" s="429"/>
      <c r="AF54" s="458"/>
    </row>
    <row r="55" spans="1:36" ht="24.75" customHeight="1">
      <c r="A55" s="195">
        <f>A21</f>
        <v>10</v>
      </c>
      <c r="B55" s="196" t="str">
        <f>B21</f>
        <v>末</v>
      </c>
      <c r="C55" s="422"/>
      <c r="D55" s="423"/>
      <c r="E55" s="151"/>
      <c r="F55" s="152"/>
      <c r="G55" s="152"/>
      <c r="H55" s="153"/>
      <c r="I55" s="700" t="str">
        <f>I21</f>
        <v>下水道工事</v>
      </c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531">
        <f>U21</f>
        <v>1</v>
      </c>
      <c r="V55" s="532"/>
      <c r="W55" s="533"/>
      <c r="X55" s="436" t="str">
        <f>X21</f>
        <v>式</v>
      </c>
      <c r="Y55" s="437"/>
      <c r="Z55" s="534">
        <f>Z21</f>
        <v>150000</v>
      </c>
      <c r="AA55" s="535"/>
      <c r="AB55" s="536"/>
      <c r="AC55" s="440">
        <f>U55*Z55</f>
        <v>150000</v>
      </c>
      <c r="AD55" s="441"/>
      <c r="AE55" s="441"/>
      <c r="AF55" s="442"/>
    </row>
    <row r="56" spans="1:36" ht="24.75" customHeight="1">
      <c r="A56" s="197">
        <f>A22</f>
        <v>0</v>
      </c>
      <c r="B56" s="198">
        <f t="shared" ref="B56:B60" si="1">B22</f>
        <v>0</v>
      </c>
      <c r="C56" s="422"/>
      <c r="D56" s="423"/>
      <c r="E56" s="151"/>
      <c r="F56" s="152"/>
      <c r="G56" s="152"/>
      <c r="H56" s="153"/>
      <c r="I56" s="698">
        <f t="shared" ref="I56:I60" si="2">I22</f>
        <v>0</v>
      </c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531">
        <f>U22</f>
        <v>0</v>
      </c>
      <c r="V56" s="532"/>
      <c r="W56" s="533"/>
      <c r="X56" s="436">
        <f>X22</f>
        <v>0</v>
      </c>
      <c r="Y56" s="437"/>
      <c r="Z56" s="534">
        <f t="shared" ref="Z56:Z60" si="3">Z22</f>
        <v>0</v>
      </c>
      <c r="AA56" s="535"/>
      <c r="AB56" s="536"/>
      <c r="AC56" s="440">
        <f t="shared" ref="AC56:AC60" si="4">U56*Z56</f>
        <v>0</v>
      </c>
      <c r="AD56" s="441"/>
      <c r="AE56" s="441"/>
      <c r="AF56" s="442"/>
    </row>
    <row r="57" spans="1:36" ht="24.75" customHeight="1">
      <c r="A57" s="197">
        <f>A23</f>
        <v>0</v>
      </c>
      <c r="B57" s="198">
        <f t="shared" si="1"/>
        <v>0</v>
      </c>
      <c r="C57" s="422"/>
      <c r="D57" s="423"/>
      <c r="E57" s="151"/>
      <c r="F57" s="152"/>
      <c r="G57" s="152"/>
      <c r="H57" s="153"/>
      <c r="I57" s="698">
        <f t="shared" si="2"/>
        <v>0</v>
      </c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531">
        <f t="shared" ref="U57:U60" si="5">U23</f>
        <v>0</v>
      </c>
      <c r="V57" s="532"/>
      <c r="W57" s="533"/>
      <c r="X57" s="436">
        <f t="shared" ref="X57:X60" si="6">X23</f>
        <v>0</v>
      </c>
      <c r="Y57" s="437"/>
      <c r="Z57" s="534">
        <f t="shared" si="3"/>
        <v>0</v>
      </c>
      <c r="AA57" s="535"/>
      <c r="AB57" s="536"/>
      <c r="AC57" s="440">
        <f t="shared" si="4"/>
        <v>0</v>
      </c>
      <c r="AD57" s="441"/>
      <c r="AE57" s="441"/>
      <c r="AF57" s="442"/>
    </row>
    <row r="58" spans="1:36" ht="24.75" customHeight="1">
      <c r="A58" s="197">
        <f>A24</f>
        <v>0</v>
      </c>
      <c r="B58" s="198">
        <f t="shared" si="1"/>
        <v>0</v>
      </c>
      <c r="C58" s="422"/>
      <c r="D58" s="423"/>
      <c r="E58" s="151"/>
      <c r="F58" s="152"/>
      <c r="G58" s="152"/>
      <c r="H58" s="153"/>
      <c r="I58" s="698">
        <f t="shared" si="2"/>
        <v>0</v>
      </c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531">
        <f t="shared" si="5"/>
        <v>0</v>
      </c>
      <c r="V58" s="532"/>
      <c r="W58" s="533"/>
      <c r="X58" s="436">
        <f t="shared" si="6"/>
        <v>0</v>
      </c>
      <c r="Y58" s="437"/>
      <c r="Z58" s="534">
        <f t="shared" si="3"/>
        <v>0</v>
      </c>
      <c r="AA58" s="535"/>
      <c r="AB58" s="536"/>
      <c r="AC58" s="440">
        <f t="shared" si="4"/>
        <v>0</v>
      </c>
      <c r="AD58" s="441"/>
      <c r="AE58" s="441"/>
      <c r="AF58" s="442"/>
    </row>
    <row r="59" spans="1:36" ht="24.75" customHeight="1">
      <c r="A59" s="197">
        <f>A25</f>
        <v>0</v>
      </c>
      <c r="B59" s="198">
        <f t="shared" si="1"/>
        <v>0</v>
      </c>
      <c r="C59" s="422"/>
      <c r="D59" s="423"/>
      <c r="E59" s="151"/>
      <c r="F59" s="152"/>
      <c r="G59" s="152"/>
      <c r="H59" s="153"/>
      <c r="I59" s="698">
        <f t="shared" si="2"/>
        <v>0</v>
      </c>
      <c r="J59" s="699"/>
      <c r="K59" s="699"/>
      <c r="L59" s="699"/>
      <c r="M59" s="699"/>
      <c r="N59" s="699"/>
      <c r="O59" s="699"/>
      <c r="P59" s="699"/>
      <c r="Q59" s="699"/>
      <c r="R59" s="699"/>
      <c r="S59" s="699"/>
      <c r="T59" s="699"/>
      <c r="U59" s="531">
        <f t="shared" si="5"/>
        <v>0</v>
      </c>
      <c r="V59" s="532"/>
      <c r="W59" s="533"/>
      <c r="X59" s="436">
        <f t="shared" si="6"/>
        <v>0</v>
      </c>
      <c r="Y59" s="437"/>
      <c r="Z59" s="534">
        <f t="shared" si="3"/>
        <v>0</v>
      </c>
      <c r="AA59" s="535"/>
      <c r="AB59" s="536"/>
      <c r="AC59" s="440">
        <f t="shared" si="4"/>
        <v>0</v>
      </c>
      <c r="AD59" s="441"/>
      <c r="AE59" s="441"/>
      <c r="AF59" s="442"/>
    </row>
    <row r="60" spans="1:36" ht="24.75" customHeight="1" thickBot="1">
      <c r="A60" s="197">
        <f>A26</f>
        <v>0</v>
      </c>
      <c r="B60" s="198">
        <f t="shared" si="1"/>
        <v>0</v>
      </c>
      <c r="C60" s="422"/>
      <c r="D60" s="423"/>
      <c r="E60" s="151"/>
      <c r="F60" s="152"/>
      <c r="G60" s="152"/>
      <c r="H60" s="153"/>
      <c r="I60" s="698">
        <f t="shared" si="2"/>
        <v>0</v>
      </c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531">
        <f t="shared" si="5"/>
        <v>0</v>
      </c>
      <c r="V60" s="532"/>
      <c r="W60" s="533"/>
      <c r="X60" s="436">
        <f t="shared" si="6"/>
        <v>0</v>
      </c>
      <c r="Y60" s="437"/>
      <c r="Z60" s="534">
        <f t="shared" si="3"/>
        <v>0</v>
      </c>
      <c r="AA60" s="535"/>
      <c r="AB60" s="536"/>
      <c r="AC60" s="440">
        <f t="shared" si="4"/>
        <v>0</v>
      </c>
      <c r="AD60" s="441"/>
      <c r="AE60" s="441"/>
      <c r="AF60" s="442"/>
      <c r="AJ60" s="82"/>
    </row>
    <row r="61" spans="1:36" ht="24.75" customHeight="1" thickBot="1">
      <c r="A61" s="319" t="s">
        <v>19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23"/>
      <c r="X61" s="23"/>
      <c r="Y61" s="23"/>
      <c r="Z61" s="23"/>
      <c r="AA61" s="23"/>
      <c r="AB61" s="23"/>
      <c r="AC61" s="528">
        <f>SUM(AC55:AF60)</f>
        <v>150000</v>
      </c>
      <c r="AD61" s="529"/>
      <c r="AE61" s="529"/>
      <c r="AF61" s="530"/>
    </row>
    <row r="62" spans="1:36" ht="8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36" ht="15" customHeight="1">
      <c r="A63" s="379" t="s">
        <v>44</v>
      </c>
      <c r="B63" s="380"/>
      <c r="C63" s="69"/>
      <c r="D63" s="69"/>
      <c r="E63" s="69"/>
      <c r="F63" s="69"/>
      <c r="G63" s="69"/>
      <c r="H63" s="69"/>
      <c r="I63" s="69"/>
      <c r="J63" s="69"/>
      <c r="K63" s="80"/>
      <c r="L63" s="80"/>
      <c r="M63" s="80"/>
      <c r="N63" s="89"/>
      <c r="O63" s="524" t="s">
        <v>101</v>
      </c>
      <c r="P63" s="525"/>
      <c r="Q63" s="526"/>
      <c r="R63" s="377" t="s">
        <v>110</v>
      </c>
      <c r="S63" s="280"/>
      <c r="T63" s="280"/>
      <c r="U63" s="394"/>
      <c r="V63" s="377" t="s">
        <v>117</v>
      </c>
      <c r="W63" s="435"/>
      <c r="X63" s="378" t="s">
        <v>101</v>
      </c>
      <c r="Y63" s="280"/>
      <c r="Z63" s="394"/>
      <c r="AA63" s="280" t="s">
        <v>110</v>
      </c>
      <c r="AB63" s="280"/>
      <c r="AC63" s="280"/>
      <c r="AD63" s="394"/>
      <c r="AE63" s="377" t="s">
        <v>117</v>
      </c>
      <c r="AF63" s="395"/>
    </row>
    <row r="64" spans="1:36" ht="15" customHeight="1">
      <c r="A64" s="86"/>
      <c r="B64" s="15"/>
      <c r="C64" s="15"/>
      <c r="D64" s="15"/>
      <c r="E64" s="15"/>
      <c r="F64" s="15"/>
      <c r="G64" s="15"/>
      <c r="H64" s="15"/>
      <c r="I64" s="15"/>
      <c r="J64" s="15"/>
      <c r="N64" s="18"/>
      <c r="O64" s="420"/>
      <c r="P64" s="374"/>
      <c r="Q64" s="421"/>
      <c r="R64" s="518" t="s">
        <v>120</v>
      </c>
      <c r="S64" s="519"/>
      <c r="T64" s="519"/>
      <c r="U64" s="520"/>
      <c r="V64" s="277"/>
      <c r="W64" s="537"/>
      <c r="X64" s="373" t="s">
        <v>106</v>
      </c>
      <c r="Y64" s="374"/>
      <c r="Z64" s="421"/>
      <c r="AA64" s="519" t="s">
        <v>118</v>
      </c>
      <c r="AB64" s="519"/>
      <c r="AC64" s="519"/>
      <c r="AD64" s="520"/>
      <c r="AE64" s="277"/>
      <c r="AF64" s="278"/>
    </row>
    <row r="65" spans="1:32" ht="15" customHeight="1">
      <c r="A65" s="20"/>
      <c r="C65" s="70"/>
      <c r="D65" s="15"/>
      <c r="E65" s="85"/>
      <c r="F65" s="85"/>
      <c r="G65" s="73"/>
      <c r="H65" s="73"/>
      <c r="I65" s="15"/>
      <c r="J65" s="87"/>
      <c r="N65" s="18"/>
      <c r="O65" s="331"/>
      <c r="P65" s="264"/>
      <c r="Q65" s="402"/>
      <c r="R65" s="518" t="s">
        <v>120</v>
      </c>
      <c r="S65" s="519"/>
      <c r="T65" s="519"/>
      <c r="U65" s="520"/>
      <c r="V65" s="261"/>
      <c r="W65" s="447"/>
      <c r="X65" s="263" t="s">
        <v>102</v>
      </c>
      <c r="Y65" s="264"/>
      <c r="Z65" s="402"/>
      <c r="AA65" s="448" t="s">
        <v>119</v>
      </c>
      <c r="AB65" s="448"/>
      <c r="AC65" s="448"/>
      <c r="AD65" s="449"/>
      <c r="AE65" s="261"/>
      <c r="AF65" s="262"/>
    </row>
    <row r="66" spans="1:32" ht="15" customHeight="1">
      <c r="A66" s="111"/>
      <c r="B66" s="88"/>
      <c r="C66" s="70"/>
      <c r="D66" s="15"/>
      <c r="E66" s="85"/>
      <c r="F66" s="85"/>
      <c r="G66" s="73"/>
      <c r="H66" s="73"/>
      <c r="I66" s="15"/>
      <c r="J66" s="87"/>
      <c r="N66" s="18"/>
      <c r="O66" s="109"/>
      <c r="P66" s="110"/>
      <c r="Q66" s="129"/>
      <c r="R66" s="518" t="s">
        <v>120</v>
      </c>
      <c r="S66" s="519"/>
      <c r="T66" s="519"/>
      <c r="U66" s="520"/>
      <c r="V66" s="261"/>
      <c r="W66" s="447"/>
      <c r="X66" s="263" t="s">
        <v>103</v>
      </c>
      <c r="Y66" s="264"/>
      <c r="Z66" s="402"/>
      <c r="AA66" s="448" t="s">
        <v>119</v>
      </c>
      <c r="AB66" s="448"/>
      <c r="AC66" s="448"/>
      <c r="AD66" s="449"/>
      <c r="AE66" s="261"/>
      <c r="AF66" s="262"/>
    </row>
    <row r="67" spans="1:32" ht="15" customHeight="1">
      <c r="A67" s="159"/>
      <c r="B67" s="71"/>
      <c r="C67" s="70"/>
      <c r="D67" s="15"/>
      <c r="E67" s="15"/>
      <c r="F67" s="15"/>
      <c r="G67" s="15"/>
      <c r="I67" s="73"/>
      <c r="J67" s="15"/>
      <c r="K67" s="31"/>
      <c r="L67" s="5"/>
      <c r="M67" s="5"/>
      <c r="N67" s="94"/>
      <c r="O67" s="390"/>
      <c r="P67" s="388"/>
      <c r="Q67" s="403"/>
      <c r="R67" s="521" t="s">
        <v>120</v>
      </c>
      <c r="S67" s="522"/>
      <c r="T67" s="522"/>
      <c r="U67" s="523"/>
      <c r="V67" s="385"/>
      <c r="W67" s="527"/>
      <c r="X67" s="450" t="s">
        <v>104</v>
      </c>
      <c r="Y67" s="451"/>
      <c r="Z67" s="452"/>
      <c r="AA67" s="443" t="s">
        <v>119</v>
      </c>
      <c r="AB67" s="443"/>
      <c r="AC67" s="443"/>
      <c r="AD67" s="444"/>
      <c r="AE67" s="385"/>
      <c r="AF67" s="389"/>
    </row>
    <row r="68" spans="1:32" ht="15" customHeight="1">
      <c r="A68" s="69"/>
      <c r="B68" s="69"/>
      <c r="C68" s="69"/>
      <c r="D68" s="69"/>
      <c r="E68" s="83"/>
      <c r="F68" s="69"/>
      <c r="G68" s="80"/>
      <c r="H68" s="84"/>
      <c r="I68" s="69"/>
      <c r="J68" s="83"/>
      <c r="K68" s="30"/>
      <c r="L68" s="76"/>
      <c r="M68" s="75"/>
      <c r="N68" s="75"/>
      <c r="O68" s="74"/>
      <c r="P68" s="74"/>
      <c r="Q68" s="75"/>
      <c r="R68" s="76"/>
      <c r="S68" s="75"/>
      <c r="T68" s="75"/>
      <c r="U68" s="74"/>
      <c r="V68" s="74"/>
    </row>
  </sheetData>
  <mergeCells count="213">
    <mergeCell ref="AD51:AD52"/>
    <mergeCell ref="U49:AC50"/>
    <mergeCell ref="U51:W52"/>
    <mergeCell ref="X51:AC52"/>
    <mergeCell ref="AE67:AF67"/>
    <mergeCell ref="E1:I2"/>
    <mergeCell ref="AD17:AD18"/>
    <mergeCell ref="R66:U66"/>
    <mergeCell ref="V66:W66"/>
    <mergeCell ref="X66:Z66"/>
    <mergeCell ref="AA66:AD66"/>
    <mergeCell ref="AE66:AF66"/>
    <mergeCell ref="O67:Q67"/>
    <mergeCell ref="R67:U67"/>
    <mergeCell ref="V67:W67"/>
    <mergeCell ref="X67:Z67"/>
    <mergeCell ref="AA67:AD67"/>
    <mergeCell ref="O65:Q65"/>
    <mergeCell ref="R65:U65"/>
    <mergeCell ref="V65:W65"/>
    <mergeCell ref="X65:Z65"/>
    <mergeCell ref="AA65:AD65"/>
    <mergeCell ref="AE65:AF65"/>
    <mergeCell ref="O64:Q64"/>
    <mergeCell ref="R64:U64"/>
    <mergeCell ref="V64:W64"/>
    <mergeCell ref="X64:Z64"/>
    <mergeCell ref="AA64:AD64"/>
    <mergeCell ref="AE64:AF64"/>
    <mergeCell ref="A61:V61"/>
    <mergeCell ref="AC61:AF61"/>
    <mergeCell ref="A63:B63"/>
    <mergeCell ref="O63:Q63"/>
    <mergeCell ref="R63:U63"/>
    <mergeCell ref="V63:W63"/>
    <mergeCell ref="X63:Z63"/>
    <mergeCell ref="AA63:AD63"/>
    <mergeCell ref="AE63:AF63"/>
    <mergeCell ref="C60:D60"/>
    <mergeCell ref="I60:T60"/>
    <mergeCell ref="U60:W60"/>
    <mergeCell ref="X60:Y60"/>
    <mergeCell ref="Z60:AB60"/>
    <mergeCell ref="AC60:AF60"/>
    <mergeCell ref="C59:D59"/>
    <mergeCell ref="I59:T59"/>
    <mergeCell ref="U59:W59"/>
    <mergeCell ref="X59:Y59"/>
    <mergeCell ref="Z59:AB59"/>
    <mergeCell ref="AC59:AF59"/>
    <mergeCell ref="C58:D58"/>
    <mergeCell ref="I58:T58"/>
    <mergeCell ref="U58:W58"/>
    <mergeCell ref="X58:Y58"/>
    <mergeCell ref="Z58:AB58"/>
    <mergeCell ref="AC58:AF58"/>
    <mergeCell ref="C57:D57"/>
    <mergeCell ref="I57:T57"/>
    <mergeCell ref="U57:W57"/>
    <mergeCell ref="X57:Y57"/>
    <mergeCell ref="Z57:AB57"/>
    <mergeCell ref="AC57:AF57"/>
    <mergeCell ref="C56:D56"/>
    <mergeCell ref="I56:T56"/>
    <mergeCell ref="U56:W56"/>
    <mergeCell ref="X56:Y56"/>
    <mergeCell ref="Z56:AB56"/>
    <mergeCell ref="AC56:AF56"/>
    <mergeCell ref="Z54:AB54"/>
    <mergeCell ref="AC54:AF54"/>
    <mergeCell ref="C55:D55"/>
    <mergeCell ref="I55:T55"/>
    <mergeCell ref="U55:W55"/>
    <mergeCell ref="X55:Y55"/>
    <mergeCell ref="Z55:AB55"/>
    <mergeCell ref="AC55:AF55"/>
    <mergeCell ref="A54:B54"/>
    <mergeCell ref="C54:D54"/>
    <mergeCell ref="E54:H54"/>
    <mergeCell ref="I54:T54"/>
    <mergeCell ref="U54:W54"/>
    <mergeCell ref="X54:Y54"/>
    <mergeCell ref="A51:D52"/>
    <mergeCell ref="E51:F52"/>
    <mergeCell ref="G51:N52"/>
    <mergeCell ref="O51:O52"/>
    <mergeCell ref="A45:D46"/>
    <mergeCell ref="E45:F46"/>
    <mergeCell ref="G45:G46"/>
    <mergeCell ref="H45:L46"/>
    <mergeCell ref="E47:O49"/>
    <mergeCell ref="A48:D49"/>
    <mergeCell ref="A40:K42"/>
    <mergeCell ref="U41:X42"/>
    <mergeCell ref="Y41:AD42"/>
    <mergeCell ref="N42:P42"/>
    <mergeCell ref="N43:P44"/>
    <mergeCell ref="U43:Z44"/>
    <mergeCell ref="AA43:AD44"/>
    <mergeCell ref="L36:R38"/>
    <mergeCell ref="U36:W36"/>
    <mergeCell ref="AD36:AD37"/>
    <mergeCell ref="AE36:AF37"/>
    <mergeCell ref="U37:W38"/>
    <mergeCell ref="AA38:AA39"/>
    <mergeCell ref="AC38:AC39"/>
    <mergeCell ref="AE38:AE39"/>
    <mergeCell ref="L39:R40"/>
    <mergeCell ref="R32:U32"/>
    <mergeCell ref="V32:W32"/>
    <mergeCell ref="X32:Z32"/>
    <mergeCell ref="AA32:AD32"/>
    <mergeCell ref="AE32:AF32"/>
    <mergeCell ref="O33:Q33"/>
    <mergeCell ref="R33:U33"/>
    <mergeCell ref="V33:W33"/>
    <mergeCell ref="X33:Z33"/>
    <mergeCell ref="AA33:AD33"/>
    <mergeCell ref="AE33:AF33"/>
    <mergeCell ref="O31:Q31"/>
    <mergeCell ref="R31:U31"/>
    <mergeCell ref="V31:W31"/>
    <mergeCell ref="X31:Z31"/>
    <mergeCell ref="AA31:AD31"/>
    <mergeCell ref="AE31:AF31"/>
    <mergeCell ref="O30:Q30"/>
    <mergeCell ref="R30:U30"/>
    <mergeCell ref="V30:W30"/>
    <mergeCell ref="X30:Z30"/>
    <mergeCell ref="AA30:AD30"/>
    <mergeCell ref="AE30:AF30"/>
    <mergeCell ref="A27:V27"/>
    <mergeCell ref="AC27:AF27"/>
    <mergeCell ref="A29:B29"/>
    <mergeCell ref="O29:Q29"/>
    <mergeCell ref="R29:U29"/>
    <mergeCell ref="V29:W29"/>
    <mergeCell ref="X29:Z29"/>
    <mergeCell ref="AA29:AD29"/>
    <mergeCell ref="AE29:AF29"/>
    <mergeCell ref="C26:D26"/>
    <mergeCell ref="I26:T26"/>
    <mergeCell ref="U26:W26"/>
    <mergeCell ref="X26:Y26"/>
    <mergeCell ref="Z26:AB26"/>
    <mergeCell ref="AC26:AF26"/>
    <mergeCell ref="C25:D25"/>
    <mergeCell ref="I25:T25"/>
    <mergeCell ref="U25:W25"/>
    <mergeCell ref="X25:Y25"/>
    <mergeCell ref="Z25:AB25"/>
    <mergeCell ref="AC25:AF25"/>
    <mergeCell ref="C24:D24"/>
    <mergeCell ref="I24:T24"/>
    <mergeCell ref="U24:W24"/>
    <mergeCell ref="X24:Y24"/>
    <mergeCell ref="Z24:AB24"/>
    <mergeCell ref="AC24:AF24"/>
    <mergeCell ref="C23:D23"/>
    <mergeCell ref="I23:T23"/>
    <mergeCell ref="U23:W23"/>
    <mergeCell ref="X23:Y23"/>
    <mergeCell ref="Z23:AB23"/>
    <mergeCell ref="AC23:AF23"/>
    <mergeCell ref="Z22:AB22"/>
    <mergeCell ref="AC22:AF22"/>
    <mergeCell ref="Z20:AB20"/>
    <mergeCell ref="AC20:AF20"/>
    <mergeCell ref="C21:D21"/>
    <mergeCell ref="I21:T21"/>
    <mergeCell ref="U21:W21"/>
    <mergeCell ref="X21:Y21"/>
    <mergeCell ref="Z21:AB21"/>
    <mergeCell ref="AC21:AF21"/>
    <mergeCell ref="U20:W20"/>
    <mergeCell ref="X20:Y20"/>
    <mergeCell ref="A17:D18"/>
    <mergeCell ref="E17:F18"/>
    <mergeCell ref="G17:N18"/>
    <mergeCell ref="O17:O18"/>
    <mergeCell ref="C22:D22"/>
    <mergeCell ref="I22:T22"/>
    <mergeCell ref="U22:W22"/>
    <mergeCell ref="X22:Y22"/>
    <mergeCell ref="A11:D12"/>
    <mergeCell ref="E11:F12"/>
    <mergeCell ref="G11:G12"/>
    <mergeCell ref="H11:L12"/>
    <mergeCell ref="E13:O15"/>
    <mergeCell ref="A14:D15"/>
    <mergeCell ref="A20:B20"/>
    <mergeCell ref="C20:D20"/>
    <mergeCell ref="E20:H20"/>
    <mergeCell ref="I20:T20"/>
    <mergeCell ref="N9:P10"/>
    <mergeCell ref="U9:Z10"/>
    <mergeCell ref="AA9:AD10"/>
    <mergeCell ref="L2:R4"/>
    <mergeCell ref="U2:W2"/>
    <mergeCell ref="AD2:AD3"/>
    <mergeCell ref="U15:AC16"/>
    <mergeCell ref="X17:AC18"/>
    <mergeCell ref="U17:W18"/>
    <mergeCell ref="AE2:AF3"/>
    <mergeCell ref="U3:W4"/>
    <mergeCell ref="AA4:AA5"/>
    <mergeCell ref="AC4:AC5"/>
    <mergeCell ref="AE4:AE5"/>
    <mergeCell ref="L5:R6"/>
    <mergeCell ref="A6:K8"/>
    <mergeCell ref="U7:X8"/>
    <mergeCell ref="Y7:AD8"/>
    <mergeCell ref="N8:P8"/>
  </mergeCells>
  <phoneticPr fontId="2"/>
  <printOptions horizontalCentered="1" verticalCentered="1"/>
  <pageMargins left="0.39370078740157483" right="0.19685039370078741" top="0.78740157480314965" bottom="0.19685039370078741" header="0" footer="0"/>
  <pageSetup paperSize="9" orientation="landscape" r:id="rId1"/>
  <headerFooter alignWithMargins="0"/>
  <rowBreaks count="1" manualBreakCount="1">
    <brk id="34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注意事項</vt:lpstr>
      <vt:lpstr>請求書集計表</vt:lpstr>
      <vt:lpstr>Ａ様式</vt:lpstr>
      <vt:lpstr>Ｂ様式</vt:lpstr>
      <vt:lpstr>Ｃ様式</vt:lpstr>
      <vt:lpstr>請求書集計表 記入例</vt:lpstr>
      <vt:lpstr>Ａ様式 記入例</vt:lpstr>
      <vt:lpstr>Ｂ様式 記入例</vt:lpstr>
      <vt:lpstr>Ａ様式!Print_Area</vt:lpstr>
      <vt:lpstr>'Ａ様式 記入例'!Print_Area</vt:lpstr>
      <vt:lpstr>Ｂ様式!Print_Area</vt:lpstr>
      <vt:lpstr>'Ｂ様式 記入例'!Print_Area</vt:lpstr>
      <vt:lpstr>Ｃ様式!Print_Area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kira-32</dc:creator>
  <cp:lastModifiedBy>kira-04</cp:lastModifiedBy>
  <cp:lastPrinted>2023-10-18T07:05:59Z</cp:lastPrinted>
  <dcterms:created xsi:type="dcterms:W3CDTF">1997-01-08T22:48:59Z</dcterms:created>
  <dcterms:modified xsi:type="dcterms:W3CDTF">2023-10-19T01:48:14Z</dcterms:modified>
</cp:coreProperties>
</file>